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wykon czerwiec 2017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<sst xmlns="http://schemas.openxmlformats.org/spreadsheetml/2006/main" count="222" uniqueCount="87">
  <si>
    <t>Wyodrębnione środki na Fundusz Sołecki w 2017 r.</t>
  </si>
  <si>
    <t>PLAN  na 30.06.2017 r.</t>
  </si>
  <si>
    <t>WYKONANIE za I półrocze 2017</t>
  </si>
  <si>
    <t>RAZEM  WYKONANIE</t>
  </si>
  <si>
    <t>Lp.</t>
  </si>
  <si>
    <t>Nazwa sołectwa</t>
  </si>
  <si>
    <t>Wysokość funduszu plan</t>
  </si>
  <si>
    <t>Nazwa zadania</t>
  </si>
  <si>
    <t>Dział</t>
  </si>
  <si>
    <t>Rozdział</t>
  </si>
  <si>
    <t>Paragraf</t>
  </si>
  <si>
    <t>Kwota</t>
  </si>
  <si>
    <t>Bieżące</t>
  </si>
  <si>
    <t>Majątkowe</t>
  </si>
  <si>
    <t>Brzyków</t>
  </si>
  <si>
    <t>Partycypacja w kosztach zakupu przyczepy ciągnikowej na potrzeby sołectw Gminy Widawa</t>
  </si>
  <si>
    <t>Partycypacja w kosztach zakupu agregatu prądotwórczego na potrzeby sołectw Gminy Widawa</t>
  </si>
  <si>
    <t>Pobudzanie aktywności obywatelskiej oraz upowszechnianie idei samorządowej i promocja gminy</t>
  </si>
  <si>
    <t>Wykonanie zadaszenia przed wejściem do budynku, w którym mieści się świetlica wiejska</t>
  </si>
  <si>
    <t>Montaż płytek na schodach przed wejściem do budynku, w którym mieści się świetlica wiejska</t>
  </si>
  <si>
    <t>Zagospodarowanie terenu wokół budynku, w którym mieści się świetlica wiejska</t>
  </si>
  <si>
    <t>Chociw</t>
  </si>
  <si>
    <t>Remont dróg gminnych</t>
  </si>
  <si>
    <t>Zakup kostki brukowej i krawężników na budowę chodników</t>
  </si>
  <si>
    <t>Chrusty</t>
  </si>
  <si>
    <t>Remont świetlicy wiejskiej</t>
  </si>
  <si>
    <t>Chrząstawa</t>
  </si>
  <si>
    <t>Dąbrowa Widawska</t>
  </si>
  <si>
    <t>Pobudzenie aktywności obywatelskiej oraz upowszechnianie idei samorządowej i promocja gminy</t>
  </si>
  <si>
    <t>Dębina</t>
  </si>
  <si>
    <t>Goryń</t>
  </si>
  <si>
    <t>Górki Grabińskie</t>
  </si>
  <si>
    <t>Zakup wyposażenia do świetlicy wiejskiej</t>
  </si>
  <si>
    <t>Zakup podkaszarki spalinowej oraz materiałów do jej eksploatacji</t>
  </si>
  <si>
    <t>Grabówie</t>
  </si>
  <si>
    <t>Remont i doposażenie świetlicy wiejskiej</t>
  </si>
  <si>
    <t>Izydorów</t>
  </si>
  <si>
    <t>Józefów</t>
  </si>
  <si>
    <t>Budowa kontenerowego budynku na potrzeby gospodarcze sołectw Józefów, Sarnów</t>
  </si>
  <si>
    <t>Józefów Widawski</t>
  </si>
  <si>
    <t>Kąty</t>
  </si>
  <si>
    <t>Klęcz</t>
  </si>
  <si>
    <t>Kocina</t>
  </si>
  <si>
    <t>Zakup żwiru na remont drogi gminnej</t>
  </si>
  <si>
    <t>Kolonia Zawady</t>
  </si>
  <si>
    <t>Remont drogi gminnej</t>
  </si>
  <si>
    <t>Korzeń</t>
  </si>
  <si>
    <t>Las Zawadzki</t>
  </si>
  <si>
    <t>Budowa kontenerowego budynku na potrzeby gospodarcze sołectwa</t>
  </si>
  <si>
    <t>Ligota</t>
  </si>
  <si>
    <t>Budowa kontenerowego budynku na potrzeby gospodarcze sołectwa wraz z uzbrojeniem terenu w media</t>
  </si>
  <si>
    <t>Wykonanie ogrodzenia działki, na której posadowiony jest kontenerowy budynek</t>
  </si>
  <si>
    <t>Łazów</t>
  </si>
  <si>
    <t>Zakup toalety przenośnej TOI-TOI</t>
  </si>
  <si>
    <t>Utrzymanie terenów zielonych wokół altany</t>
  </si>
  <si>
    <t>Zakup materiałów do wykonania grilla</t>
  </si>
  <si>
    <t>Ochle</t>
  </si>
  <si>
    <t>Osieczno</t>
  </si>
  <si>
    <t>Pobudzenie aktywności obywatelskiej oraz upowszechnianie idei samorządowej i promocja gminy (dożynki)</t>
  </si>
  <si>
    <t>Zakup materiałów do wykonania stołów i ławek do altany oraz środków do ich konserwacji</t>
  </si>
  <si>
    <t>Patoki</t>
  </si>
  <si>
    <t>Podgórze</t>
  </si>
  <si>
    <t>Wykonanie dokumentacji oraz montaż lampy oświetlenia ulicznego</t>
  </si>
  <si>
    <t>Restarzew Cmentarny</t>
  </si>
  <si>
    <t>Restarzew Środkowy</t>
  </si>
  <si>
    <t>Rogóźno</t>
  </si>
  <si>
    <t>Ruda</t>
  </si>
  <si>
    <t>Sarnów</t>
  </si>
  <si>
    <t>Sewerynów</t>
  </si>
  <si>
    <t>Siemiechów</t>
  </si>
  <si>
    <t>Świerczów</t>
  </si>
  <si>
    <t>Widawa</t>
  </si>
  <si>
    <t>Wielka Wieś A</t>
  </si>
  <si>
    <t>Wielka Wieś B</t>
  </si>
  <si>
    <t>Wincentów</t>
  </si>
  <si>
    <t>Witoldów</t>
  </si>
  <si>
    <t>Zakup namiotu imprezowego</t>
  </si>
  <si>
    <t>Zakup wyposażenia na potrzeby mieszkańców sołectwa Witoldów</t>
  </si>
  <si>
    <t>Wola Kleszczowa</t>
  </si>
  <si>
    <t>Zakup 4 znaków kierunkowych z numerami posesji</t>
  </si>
  <si>
    <t>Zabłocie</t>
  </si>
  <si>
    <t>Zawady</t>
  </si>
  <si>
    <t>Zakup i montaż kostki brukowej wokół świetlicy wiejskiej</t>
  </si>
  <si>
    <t>Zborów</t>
  </si>
  <si>
    <t>Wykonanie ogrodzenia działki, na której posadowiona jest świetlica wiejska</t>
  </si>
  <si>
    <t>Razem</t>
  </si>
  <si>
    <t>% wykon planu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</si>
</sst>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.00"/>
    <numFmt numFmtId="166" formatCode="#,##0.00"/>
    <numFmt numFmtId="167" formatCode="0.00%"/>
  </numFmts>
  <fonts count="14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Times New Roman"/>
      <family val="1"/>
      <charset val="238"/>
    </font>
    <font>
      <sz val="16"/>
      <color rgb="FF000000"/>
      <name val="Arial"/>
      <family val="2"/>
      <charset val="238"/>
    </font>
    <font>
      <b val="true"/>
      <sz val="15"/>
      <color rgb="FF000000"/>
      <name val="Times New Roman"/>
      <family val="1"/>
      <charset val="238"/>
    </font>
    <font>
      <b val="true"/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sz val="12"/>
      <name val="Times New Roman"/>
      <family val="1"/>
      <charset val="238"/>
    </font>
    <font>
      <sz val="11"/>
      <name val="Times New Roman"/>
      <family val="1"/>
      <charset val="1"/>
    </font>
    <font>
      <sz val="11"/>
      <color rgb="FF000000"/>
      <name val="Arial"/>
      <family val="2"/>
      <charset val="238"/>
    </font>
    <font>
      <b val="true"/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65536"/>
  <sheetViews>
    <sheetView windowProtection="false"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202" activeCellId="0" sqref="D202"/>
    </sheetView>
  </sheetViews>
  <sheetFormatPr defaultRowHeight="13.8"/>
  <cols>
    <col collapsed="false" hidden="false" max="1" min="1" style="1" width="4.70918367346939"/>
    <col collapsed="false" hidden="false" max="2" min="2" style="0" width="13.1377551020408"/>
    <col collapsed="false" hidden="false" max="3" min="3" style="0" width="14.4285714285714"/>
    <col collapsed="false" hidden="false" max="4" min="4" style="0" width="53.2857142857143"/>
    <col collapsed="false" hidden="false" max="7" min="5" style="0" width="9.50510204081633"/>
    <col collapsed="false" hidden="false" max="11" min="8" style="0" width="14.5255102040816"/>
    <col collapsed="false" hidden="false" max="12" min="12" style="0" width="14.5714285714286"/>
    <col collapsed="false" hidden="false" max="13" min="13" style="0" width="14.5255102040816"/>
    <col collapsed="false" hidden="false" max="14" min="14" style="0" width="20.1683673469388"/>
    <col collapsed="false" hidden="false" max="15" min="15" style="0" width="14.4285714285714"/>
    <col collapsed="false" hidden="false" max="16" min="16" style="0" width="13.2857142857143"/>
    <col collapsed="false" hidden="false" max="1025" min="17" style="0" width="9.50510204081633"/>
  </cols>
  <sheetData>
    <row r="1" customFormat="false" ht="1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19.7" hidden="false" customHeight="true" outlineLevel="0" collapsed="false">
      <c r="A2" s="2"/>
      <c r="B2" s="3"/>
      <c r="C2" s="3"/>
      <c r="D2" s="4" t="s">
        <v>0</v>
      </c>
      <c r="E2" s="3"/>
      <c r="F2" s="3"/>
      <c r="G2" s="3"/>
      <c r="H2" s="5" t="s">
        <v>1</v>
      </c>
      <c r="I2" s="5"/>
      <c r="J2" s="5"/>
      <c r="K2" s="5" t="s">
        <v>2</v>
      </c>
      <c r="L2" s="5"/>
      <c r="M2" s="5"/>
      <c r="N2" s="6" t="s">
        <v>3</v>
      </c>
      <c r="O2" s="7"/>
    </row>
    <row r="3" customFormat="false" ht="15" hidden="false" customHeight="fals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  <c r="O3" s="7"/>
    </row>
    <row r="4" customFormat="false" ht="29.85" hidden="false" customHeight="false" outlineLevel="0" collapsed="false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11</v>
      </c>
      <c r="L4" s="9" t="s">
        <v>12</v>
      </c>
      <c r="M4" s="9" t="s">
        <v>13</v>
      </c>
      <c r="N4" s="6"/>
      <c r="O4" s="7"/>
    </row>
    <row r="5" customFormat="false" ht="31.3" hidden="false" customHeight="true" outlineLevel="0" collapsed="false">
      <c r="A5" s="10" t="n">
        <v>1</v>
      </c>
      <c r="B5" s="11" t="s">
        <v>14</v>
      </c>
      <c r="C5" s="12" t="n">
        <v>12403.3</v>
      </c>
      <c r="D5" s="13" t="s">
        <v>15</v>
      </c>
      <c r="E5" s="14" t="n">
        <v>900</v>
      </c>
      <c r="F5" s="14" t="n">
        <v>90004</v>
      </c>
      <c r="G5" s="14" t="n">
        <v>6060</v>
      </c>
      <c r="H5" s="15" t="n">
        <f aca="false">I5+J5</f>
        <v>1000</v>
      </c>
      <c r="I5" s="16"/>
      <c r="J5" s="15" t="n">
        <v>1000</v>
      </c>
      <c r="K5" s="15" t="n">
        <f aca="false">L5+M5</f>
        <v>1000</v>
      </c>
      <c r="L5" s="16"/>
      <c r="M5" s="15" t="n">
        <v>1000</v>
      </c>
      <c r="N5" s="17" t="n">
        <f aca="false">SUM(K5:K10)</f>
        <v>2500</v>
      </c>
      <c r="O5" s="18"/>
    </row>
    <row r="6" customFormat="false" ht="29.85" hidden="false" customHeight="false" outlineLevel="0" collapsed="false">
      <c r="A6" s="10"/>
      <c r="B6" s="11"/>
      <c r="C6" s="12"/>
      <c r="D6" s="13" t="s">
        <v>16</v>
      </c>
      <c r="E6" s="14" t="n">
        <v>921</v>
      </c>
      <c r="F6" s="14" t="n">
        <v>92195</v>
      </c>
      <c r="G6" s="14" t="n">
        <v>6060</v>
      </c>
      <c r="H6" s="15" t="n">
        <f aca="false">I6+J6</f>
        <v>1500</v>
      </c>
      <c r="I6" s="15"/>
      <c r="J6" s="15" t="n">
        <v>1500</v>
      </c>
      <c r="K6" s="15" t="n">
        <f aca="false">L6+M6</f>
        <v>1500</v>
      </c>
      <c r="L6" s="15"/>
      <c r="M6" s="15" t="n">
        <v>1500</v>
      </c>
      <c r="N6" s="17"/>
      <c r="O6" s="18"/>
    </row>
    <row r="7" customFormat="false" ht="29.85" hidden="false" customHeight="false" outlineLevel="0" collapsed="false">
      <c r="A7" s="10"/>
      <c r="B7" s="11"/>
      <c r="C7" s="12"/>
      <c r="D7" s="13" t="s">
        <v>17</v>
      </c>
      <c r="E7" s="14" t="n">
        <v>921</v>
      </c>
      <c r="F7" s="14" t="n">
        <v>92195</v>
      </c>
      <c r="G7" s="14" t="n">
        <v>4210</v>
      </c>
      <c r="H7" s="15" t="n">
        <f aca="false">I7+J7</f>
        <v>2903.3</v>
      </c>
      <c r="I7" s="15" t="n">
        <v>2903.3</v>
      </c>
      <c r="J7" s="16"/>
      <c r="K7" s="15" t="n">
        <f aca="false">L7+M7</f>
        <v>0</v>
      </c>
      <c r="L7" s="15" t="n">
        <v>0</v>
      </c>
      <c r="M7" s="16"/>
      <c r="N7" s="17"/>
      <c r="O7" s="18"/>
    </row>
    <row r="8" customFormat="false" ht="29.85" hidden="false" customHeight="false" outlineLevel="0" collapsed="false">
      <c r="A8" s="10"/>
      <c r="B8" s="11"/>
      <c r="C8" s="12"/>
      <c r="D8" s="13" t="s">
        <v>18</v>
      </c>
      <c r="E8" s="14" t="n">
        <v>921</v>
      </c>
      <c r="F8" s="14" t="n">
        <v>92195</v>
      </c>
      <c r="G8" s="14" t="n">
        <v>4270</v>
      </c>
      <c r="H8" s="15" t="n">
        <f aca="false">I8+J8</f>
        <v>1300</v>
      </c>
      <c r="I8" s="15" t="n">
        <v>1300</v>
      </c>
      <c r="J8" s="16"/>
      <c r="K8" s="15" t="n">
        <f aca="false">L8+M8</f>
        <v>0</v>
      </c>
      <c r="L8" s="15" t="n">
        <v>0</v>
      </c>
      <c r="M8" s="16"/>
      <c r="N8" s="17"/>
      <c r="O8" s="18"/>
    </row>
    <row r="9" customFormat="false" ht="29.85" hidden="false" customHeight="false" outlineLevel="0" collapsed="false">
      <c r="A9" s="10"/>
      <c r="B9" s="11"/>
      <c r="C9" s="12"/>
      <c r="D9" s="13" t="s">
        <v>19</v>
      </c>
      <c r="E9" s="14" t="n">
        <v>921</v>
      </c>
      <c r="F9" s="14" t="n">
        <v>92195</v>
      </c>
      <c r="G9" s="14" t="n">
        <v>4270</v>
      </c>
      <c r="H9" s="15" t="n">
        <f aca="false">I9+J9</f>
        <v>2500</v>
      </c>
      <c r="I9" s="15" t="n">
        <v>2500</v>
      </c>
      <c r="J9" s="16"/>
      <c r="K9" s="15" t="n">
        <f aca="false">L9+M9</f>
        <v>0</v>
      </c>
      <c r="L9" s="15" t="n">
        <v>0</v>
      </c>
      <c r="M9" s="16"/>
      <c r="N9" s="17"/>
      <c r="O9" s="18"/>
    </row>
    <row r="10" customFormat="false" ht="29.85" hidden="false" customHeight="false" outlineLevel="0" collapsed="false">
      <c r="A10" s="10"/>
      <c r="B10" s="11"/>
      <c r="C10" s="12"/>
      <c r="D10" s="13" t="s">
        <v>20</v>
      </c>
      <c r="E10" s="14" t="n">
        <v>921</v>
      </c>
      <c r="F10" s="14" t="n">
        <v>92195</v>
      </c>
      <c r="G10" s="14" t="n">
        <v>4270</v>
      </c>
      <c r="H10" s="15" t="n">
        <f aca="false">I10+J10</f>
        <v>3200</v>
      </c>
      <c r="I10" s="15" t="n">
        <v>3200</v>
      </c>
      <c r="J10" s="16"/>
      <c r="K10" s="15" t="n">
        <f aca="false">L10+M10</f>
        <v>0</v>
      </c>
      <c r="L10" s="15" t="n">
        <v>0</v>
      </c>
      <c r="M10" s="16"/>
      <c r="N10" s="17"/>
      <c r="O10" s="18"/>
    </row>
    <row r="11" customFormat="false" ht="17.15" hidden="false" customHeight="true" outlineLevel="0" collapsed="false">
      <c r="A11" s="10" t="n">
        <v>2</v>
      </c>
      <c r="B11" s="11" t="s">
        <v>21</v>
      </c>
      <c r="C11" s="12" t="n">
        <v>28319.85</v>
      </c>
      <c r="D11" s="13" t="s">
        <v>22</v>
      </c>
      <c r="E11" s="14" t="n">
        <v>600</v>
      </c>
      <c r="F11" s="14" t="n">
        <v>60016</v>
      </c>
      <c r="G11" s="14" t="n">
        <v>4210</v>
      </c>
      <c r="H11" s="15" t="n">
        <f aca="false">I11+J11</f>
        <v>4000</v>
      </c>
      <c r="I11" s="15" t="n">
        <v>4000</v>
      </c>
      <c r="J11" s="16"/>
      <c r="K11" s="15" t="n">
        <f aca="false">L11+M11</f>
        <v>0</v>
      </c>
      <c r="L11" s="15" t="n">
        <v>0</v>
      </c>
      <c r="M11" s="16"/>
      <c r="N11" s="17" t="n">
        <f aca="false">SUM(K11:K14)</f>
        <v>4319.85</v>
      </c>
      <c r="O11" s="19"/>
    </row>
    <row r="12" customFormat="false" ht="29.85" hidden="false" customHeight="false" outlineLevel="0" collapsed="false">
      <c r="A12" s="10"/>
      <c r="B12" s="11"/>
      <c r="C12" s="12"/>
      <c r="D12" s="13" t="s">
        <v>15</v>
      </c>
      <c r="E12" s="14" t="n">
        <v>900</v>
      </c>
      <c r="F12" s="14" t="n">
        <v>90004</v>
      </c>
      <c r="G12" s="14" t="n">
        <v>6060</v>
      </c>
      <c r="H12" s="15" t="n">
        <f aca="false">I12+J12</f>
        <v>2000</v>
      </c>
      <c r="I12" s="16"/>
      <c r="J12" s="15" t="n">
        <v>2000</v>
      </c>
      <c r="K12" s="15" t="n">
        <f aca="false">L12+M12</f>
        <v>2000</v>
      </c>
      <c r="L12" s="16"/>
      <c r="M12" s="15" t="n">
        <v>2000</v>
      </c>
      <c r="N12" s="17"/>
      <c r="O12" s="19"/>
    </row>
    <row r="13" customFormat="false" ht="29.85" hidden="false" customHeight="false" outlineLevel="0" collapsed="false">
      <c r="A13" s="10"/>
      <c r="B13" s="11"/>
      <c r="C13" s="12"/>
      <c r="D13" s="13" t="s">
        <v>16</v>
      </c>
      <c r="E13" s="14" t="n">
        <v>921</v>
      </c>
      <c r="F13" s="14" t="n">
        <v>92195</v>
      </c>
      <c r="G13" s="14" t="n">
        <v>6060</v>
      </c>
      <c r="H13" s="15" t="n">
        <f aca="false">I13+J13</f>
        <v>2319.85</v>
      </c>
      <c r="I13" s="15"/>
      <c r="J13" s="15" t="n">
        <v>2319.85</v>
      </c>
      <c r="K13" s="15" t="n">
        <f aca="false">L13+M13</f>
        <v>2319.85</v>
      </c>
      <c r="L13" s="15"/>
      <c r="M13" s="15" t="n">
        <v>2319.85</v>
      </c>
      <c r="N13" s="17"/>
      <c r="O13" s="19"/>
    </row>
    <row r="14" customFormat="false" ht="29.85" hidden="false" customHeight="false" outlineLevel="0" collapsed="false">
      <c r="A14" s="10"/>
      <c r="B14" s="11"/>
      <c r="C14" s="12"/>
      <c r="D14" s="13" t="s">
        <v>23</v>
      </c>
      <c r="E14" s="14" t="n">
        <v>600</v>
      </c>
      <c r="F14" s="14" t="n">
        <v>60016</v>
      </c>
      <c r="G14" s="14" t="n">
        <v>6050</v>
      </c>
      <c r="H14" s="15" t="n">
        <f aca="false">I14+J14</f>
        <v>20000</v>
      </c>
      <c r="I14" s="16"/>
      <c r="J14" s="15" t="n">
        <v>20000</v>
      </c>
      <c r="K14" s="15" t="n">
        <f aca="false">L14+M14</f>
        <v>0</v>
      </c>
      <c r="L14" s="16"/>
      <c r="M14" s="15" t="n">
        <v>0</v>
      </c>
      <c r="N14" s="17"/>
      <c r="O14" s="19"/>
    </row>
    <row r="15" customFormat="false" ht="31.3" hidden="false" customHeight="true" outlineLevel="0" collapsed="false">
      <c r="A15" s="10" t="n">
        <v>3</v>
      </c>
      <c r="B15" s="11" t="s">
        <v>24</v>
      </c>
      <c r="C15" s="12" t="n">
        <v>10600.85</v>
      </c>
      <c r="D15" s="13" t="s">
        <v>15</v>
      </c>
      <c r="E15" s="14" t="n">
        <v>900</v>
      </c>
      <c r="F15" s="14" t="n">
        <v>90004</v>
      </c>
      <c r="G15" s="14" t="n">
        <v>6060</v>
      </c>
      <c r="H15" s="15" t="n">
        <f aca="false">I15+J15</f>
        <v>1500</v>
      </c>
      <c r="I15" s="16"/>
      <c r="J15" s="15" t="n">
        <v>1500</v>
      </c>
      <c r="K15" s="15" t="n">
        <f aca="false">L15+M15</f>
        <v>1500</v>
      </c>
      <c r="L15" s="16"/>
      <c r="M15" s="15" t="n">
        <v>1500</v>
      </c>
      <c r="N15" s="17" t="n">
        <f aca="false">SUM(K15:K17)</f>
        <v>3000</v>
      </c>
      <c r="O15" s="19"/>
    </row>
    <row r="16" customFormat="false" ht="29.85" hidden="false" customHeight="false" outlineLevel="0" collapsed="false">
      <c r="A16" s="10"/>
      <c r="B16" s="11"/>
      <c r="C16" s="12"/>
      <c r="D16" s="13" t="s">
        <v>16</v>
      </c>
      <c r="E16" s="14" t="n">
        <v>921</v>
      </c>
      <c r="F16" s="14" t="n">
        <v>92195</v>
      </c>
      <c r="G16" s="14" t="n">
        <v>6060</v>
      </c>
      <c r="H16" s="15" t="n">
        <f aca="false">I16+J16</f>
        <v>1500</v>
      </c>
      <c r="I16" s="15"/>
      <c r="J16" s="15" t="n">
        <v>1500</v>
      </c>
      <c r="K16" s="15" t="n">
        <f aca="false">L16+M16</f>
        <v>1500</v>
      </c>
      <c r="L16" s="15"/>
      <c r="M16" s="15" t="n">
        <v>1500</v>
      </c>
      <c r="N16" s="17"/>
      <c r="O16" s="19"/>
    </row>
    <row r="17" customFormat="false" ht="15.65" hidden="false" customHeight="false" outlineLevel="0" collapsed="false">
      <c r="A17" s="10"/>
      <c r="B17" s="11"/>
      <c r="C17" s="12"/>
      <c r="D17" s="13" t="s">
        <v>25</v>
      </c>
      <c r="E17" s="14" t="n">
        <v>921</v>
      </c>
      <c r="F17" s="14" t="n">
        <v>92195</v>
      </c>
      <c r="G17" s="14" t="n">
        <v>4300</v>
      </c>
      <c r="H17" s="15" t="n">
        <f aca="false">I17+J17</f>
        <v>7600.85</v>
      </c>
      <c r="I17" s="15" t="n">
        <v>7600.85</v>
      </c>
      <c r="J17" s="16"/>
      <c r="K17" s="15" t="n">
        <f aca="false">L17+M17</f>
        <v>0</v>
      </c>
      <c r="L17" s="15" t="n">
        <v>0</v>
      </c>
      <c r="M17" s="16"/>
      <c r="N17" s="17"/>
      <c r="O17" s="19"/>
    </row>
    <row r="18" customFormat="false" ht="17.15" hidden="false" customHeight="true" outlineLevel="0" collapsed="false">
      <c r="A18" s="10" t="n">
        <v>4</v>
      </c>
      <c r="B18" s="11" t="s">
        <v>26</v>
      </c>
      <c r="C18" s="12" t="n">
        <v>9042.8</v>
      </c>
      <c r="D18" s="13" t="s">
        <v>22</v>
      </c>
      <c r="E18" s="14" t="n">
        <v>600</v>
      </c>
      <c r="F18" s="14" t="n">
        <v>60016</v>
      </c>
      <c r="G18" s="14" t="n">
        <v>4210</v>
      </c>
      <c r="H18" s="15" t="n">
        <f aca="false">I18+J18</f>
        <v>8042.8</v>
      </c>
      <c r="I18" s="15" t="n">
        <v>8042.8</v>
      </c>
      <c r="J18" s="16"/>
      <c r="K18" s="15" t="n">
        <f aca="false">L18+M18</f>
        <v>4946.25</v>
      </c>
      <c r="L18" s="15" t="n">
        <v>4946.25</v>
      </c>
      <c r="M18" s="16"/>
      <c r="N18" s="17" t="n">
        <f aca="false">SUM(K18:K20)</f>
        <v>5946.25</v>
      </c>
      <c r="O18" s="19"/>
    </row>
    <row r="19" customFormat="false" ht="29.85" hidden="false" customHeight="false" outlineLevel="0" collapsed="false">
      <c r="A19" s="10"/>
      <c r="B19" s="11"/>
      <c r="C19" s="12"/>
      <c r="D19" s="13" t="s">
        <v>15</v>
      </c>
      <c r="E19" s="14" t="n">
        <v>900</v>
      </c>
      <c r="F19" s="14" t="n">
        <v>90004</v>
      </c>
      <c r="G19" s="14" t="n">
        <v>6060</v>
      </c>
      <c r="H19" s="15" t="n">
        <f aca="false">I19+J19</f>
        <v>500</v>
      </c>
      <c r="I19" s="15"/>
      <c r="J19" s="15" t="n">
        <v>500</v>
      </c>
      <c r="K19" s="15" t="n">
        <f aca="false">L19+M19</f>
        <v>500</v>
      </c>
      <c r="L19" s="15"/>
      <c r="M19" s="15" t="n">
        <v>500</v>
      </c>
      <c r="N19" s="17"/>
      <c r="O19" s="19"/>
    </row>
    <row r="20" customFormat="false" ht="29.85" hidden="false" customHeight="false" outlineLevel="0" collapsed="false">
      <c r="A20" s="10"/>
      <c r="B20" s="11"/>
      <c r="C20" s="12"/>
      <c r="D20" s="13" t="s">
        <v>16</v>
      </c>
      <c r="E20" s="14" t="n">
        <v>921</v>
      </c>
      <c r="F20" s="14" t="n">
        <v>92195</v>
      </c>
      <c r="G20" s="14" t="n">
        <v>6060</v>
      </c>
      <c r="H20" s="15" t="n">
        <f aca="false">I20+J20</f>
        <v>500</v>
      </c>
      <c r="I20" s="15"/>
      <c r="J20" s="15" t="n">
        <v>500</v>
      </c>
      <c r="K20" s="15" t="n">
        <f aca="false">L20+M20</f>
        <v>500</v>
      </c>
      <c r="L20" s="15"/>
      <c r="M20" s="15" t="n">
        <v>500</v>
      </c>
      <c r="N20" s="17"/>
      <c r="O20" s="19"/>
    </row>
    <row r="21" customFormat="false" ht="31.3" hidden="false" customHeight="true" outlineLevel="0" collapsed="false">
      <c r="A21" s="10" t="n">
        <v>5</v>
      </c>
      <c r="B21" s="11" t="s">
        <v>27</v>
      </c>
      <c r="C21" s="12" t="n">
        <v>13289.25</v>
      </c>
      <c r="D21" s="13" t="s">
        <v>15</v>
      </c>
      <c r="E21" s="14" t="n">
        <v>900</v>
      </c>
      <c r="F21" s="14" t="n">
        <v>90004</v>
      </c>
      <c r="G21" s="14" t="n">
        <v>6060</v>
      </c>
      <c r="H21" s="15" t="n">
        <f aca="false">I21+J21</f>
        <v>1500</v>
      </c>
      <c r="I21" s="15"/>
      <c r="J21" s="15" t="n">
        <v>1500</v>
      </c>
      <c r="K21" s="15" t="n">
        <f aca="false">L21+M21</f>
        <v>1500</v>
      </c>
      <c r="L21" s="15"/>
      <c r="M21" s="15" t="n">
        <v>1500</v>
      </c>
      <c r="N21" s="17" t="n">
        <f aca="false">SUM(K21:K25)</f>
        <v>3289.25</v>
      </c>
      <c r="O21" s="19"/>
    </row>
    <row r="22" customFormat="false" ht="29.85" hidden="false" customHeight="false" outlineLevel="0" collapsed="false">
      <c r="A22" s="10"/>
      <c r="B22" s="11"/>
      <c r="C22" s="12"/>
      <c r="D22" s="13" t="s">
        <v>16</v>
      </c>
      <c r="E22" s="14" t="n">
        <v>921</v>
      </c>
      <c r="F22" s="14" t="n">
        <v>92195</v>
      </c>
      <c r="G22" s="14" t="n">
        <v>6060</v>
      </c>
      <c r="H22" s="15" t="n">
        <f aca="false">I22+J22</f>
        <v>1789.25</v>
      </c>
      <c r="I22" s="16"/>
      <c r="J22" s="15" t="n">
        <v>1789.25</v>
      </c>
      <c r="K22" s="15" t="n">
        <f aca="false">L22+M22</f>
        <v>1789.25</v>
      </c>
      <c r="L22" s="16"/>
      <c r="M22" s="15" t="n">
        <v>1789.25</v>
      </c>
      <c r="N22" s="17"/>
      <c r="O22" s="19"/>
    </row>
    <row r="23" customFormat="false" ht="15.65" hidden="false" customHeight="false" outlineLevel="0" collapsed="false">
      <c r="A23" s="10"/>
      <c r="B23" s="11"/>
      <c r="C23" s="12"/>
      <c r="D23" s="13" t="s">
        <v>22</v>
      </c>
      <c r="E23" s="14" t="n">
        <v>600</v>
      </c>
      <c r="F23" s="14" t="n">
        <v>60016</v>
      </c>
      <c r="G23" s="14" t="n">
        <v>4210</v>
      </c>
      <c r="H23" s="15" t="n">
        <f aca="false">I23+J23</f>
        <v>5000</v>
      </c>
      <c r="I23" s="15" t="n">
        <v>5000</v>
      </c>
      <c r="J23" s="16"/>
      <c r="K23" s="15" t="n">
        <f aca="false">L23+M23</f>
        <v>0</v>
      </c>
      <c r="L23" s="15" t="n">
        <v>0</v>
      </c>
      <c r="M23" s="16"/>
      <c r="N23" s="17"/>
      <c r="O23" s="19"/>
    </row>
    <row r="24" customFormat="false" ht="17.15" hidden="false" customHeight="true" outlineLevel="0" collapsed="false">
      <c r="A24" s="10"/>
      <c r="B24" s="11"/>
      <c r="C24" s="12"/>
      <c r="D24" s="13" t="s">
        <v>28</v>
      </c>
      <c r="E24" s="14" t="n">
        <v>921</v>
      </c>
      <c r="F24" s="14" t="n">
        <v>92195</v>
      </c>
      <c r="G24" s="14" t="n">
        <v>4210</v>
      </c>
      <c r="H24" s="15" t="n">
        <f aca="false">I24+J24</f>
        <v>4000</v>
      </c>
      <c r="I24" s="15" t="n">
        <v>4000</v>
      </c>
      <c r="J24" s="16"/>
      <c r="K24" s="15" t="n">
        <f aca="false">L24+M24</f>
        <v>0</v>
      </c>
      <c r="L24" s="15" t="n">
        <v>0</v>
      </c>
      <c r="M24" s="16"/>
      <c r="N24" s="17"/>
      <c r="O24" s="19"/>
    </row>
    <row r="25" customFormat="false" ht="15.65" hidden="false" customHeight="false" outlineLevel="0" collapsed="false">
      <c r="A25" s="10"/>
      <c r="B25" s="11"/>
      <c r="C25" s="12"/>
      <c r="D25" s="13"/>
      <c r="E25" s="14" t="n">
        <v>921</v>
      </c>
      <c r="F25" s="14" t="n">
        <v>92195</v>
      </c>
      <c r="G25" s="14" t="n">
        <v>4300</v>
      </c>
      <c r="H25" s="15" t="n">
        <f aca="false">I25+J25</f>
        <v>1000</v>
      </c>
      <c r="I25" s="15" t="n">
        <v>1000</v>
      </c>
      <c r="J25" s="16"/>
      <c r="K25" s="15" t="n">
        <f aca="false">L25+M25</f>
        <v>0</v>
      </c>
      <c r="L25" s="15" t="n">
        <v>0</v>
      </c>
      <c r="M25" s="16"/>
      <c r="N25" s="17"/>
      <c r="O25" s="19"/>
    </row>
    <row r="26" customFormat="false" ht="17.15" hidden="false" customHeight="true" outlineLevel="0" collapsed="false">
      <c r="A26" s="10" t="n">
        <v>6</v>
      </c>
      <c r="B26" s="11" t="s">
        <v>29</v>
      </c>
      <c r="C26" s="12" t="n">
        <v>9378.85</v>
      </c>
      <c r="D26" s="13" t="s">
        <v>22</v>
      </c>
      <c r="E26" s="14" t="n">
        <v>600</v>
      </c>
      <c r="F26" s="14" t="n">
        <v>60016</v>
      </c>
      <c r="G26" s="14" t="n">
        <v>4210</v>
      </c>
      <c r="H26" s="15" t="n">
        <f aca="false">I26+J26</f>
        <v>6878.85</v>
      </c>
      <c r="I26" s="15" t="n">
        <v>6878.85</v>
      </c>
      <c r="J26" s="16"/>
      <c r="K26" s="15" t="n">
        <f aca="false">L26+M26</f>
        <v>0</v>
      </c>
      <c r="L26" s="15" t="n">
        <v>0</v>
      </c>
      <c r="M26" s="16"/>
      <c r="N26" s="17" t="n">
        <f aca="false">SUM(K26:K29)</f>
        <v>2000</v>
      </c>
      <c r="O26" s="19"/>
    </row>
    <row r="27" customFormat="false" ht="29.85" hidden="false" customHeight="false" outlineLevel="0" collapsed="false">
      <c r="A27" s="10"/>
      <c r="B27" s="11"/>
      <c r="C27" s="12"/>
      <c r="D27" s="13" t="s">
        <v>15</v>
      </c>
      <c r="E27" s="14" t="n">
        <v>900</v>
      </c>
      <c r="F27" s="14" t="n">
        <v>90004</v>
      </c>
      <c r="G27" s="14" t="n">
        <v>6060</v>
      </c>
      <c r="H27" s="15" t="n">
        <f aca="false">I27+J27</f>
        <v>1000</v>
      </c>
      <c r="I27" s="16"/>
      <c r="J27" s="15" t="n">
        <v>1000</v>
      </c>
      <c r="K27" s="15" t="n">
        <f aca="false">L27+M27</f>
        <v>1000</v>
      </c>
      <c r="L27" s="16"/>
      <c r="M27" s="15" t="n">
        <v>1000</v>
      </c>
      <c r="N27" s="17"/>
      <c r="O27" s="19"/>
    </row>
    <row r="28" customFormat="false" ht="29.85" hidden="false" customHeight="false" outlineLevel="0" collapsed="false">
      <c r="A28" s="10"/>
      <c r="B28" s="11"/>
      <c r="C28" s="12"/>
      <c r="D28" s="13" t="s">
        <v>16</v>
      </c>
      <c r="E28" s="14" t="n">
        <v>921</v>
      </c>
      <c r="F28" s="14" t="n">
        <v>92195</v>
      </c>
      <c r="G28" s="14" t="n">
        <v>6060</v>
      </c>
      <c r="H28" s="15" t="n">
        <f aca="false">I28+J28</f>
        <v>1000</v>
      </c>
      <c r="I28" s="15"/>
      <c r="J28" s="15" t="n">
        <v>1000</v>
      </c>
      <c r="K28" s="15" t="n">
        <f aca="false">L28+M28</f>
        <v>1000</v>
      </c>
      <c r="L28" s="15"/>
      <c r="M28" s="15" t="n">
        <v>1000</v>
      </c>
      <c r="N28" s="17"/>
      <c r="O28" s="19"/>
    </row>
    <row r="29" customFormat="false" ht="29.85" hidden="false" customHeight="false" outlineLevel="0" collapsed="false">
      <c r="A29" s="10"/>
      <c r="B29" s="11"/>
      <c r="C29" s="12"/>
      <c r="D29" s="13" t="s">
        <v>28</v>
      </c>
      <c r="E29" s="14" t="n">
        <v>921</v>
      </c>
      <c r="F29" s="14" t="n">
        <v>92195</v>
      </c>
      <c r="G29" s="14" t="n">
        <v>4210</v>
      </c>
      <c r="H29" s="15" t="n">
        <f aca="false">I29+J29</f>
        <v>500</v>
      </c>
      <c r="I29" s="15" t="n">
        <v>500</v>
      </c>
      <c r="J29" s="15"/>
      <c r="K29" s="15" t="n">
        <f aca="false">L29+M29</f>
        <v>0</v>
      </c>
      <c r="L29" s="15" t="n">
        <v>0</v>
      </c>
      <c r="M29" s="15"/>
      <c r="N29" s="17"/>
      <c r="O29" s="19"/>
    </row>
    <row r="30" customFormat="false" ht="31.3" hidden="false" customHeight="true" outlineLevel="0" collapsed="false">
      <c r="A30" s="10" t="n">
        <v>7</v>
      </c>
      <c r="B30" s="11" t="s">
        <v>30</v>
      </c>
      <c r="C30" s="12" t="n">
        <v>8645.65</v>
      </c>
      <c r="D30" s="13" t="s">
        <v>15</v>
      </c>
      <c r="E30" s="14" t="n">
        <v>900</v>
      </c>
      <c r="F30" s="14" t="n">
        <v>90004</v>
      </c>
      <c r="G30" s="14" t="n">
        <v>6060</v>
      </c>
      <c r="H30" s="15" t="n">
        <f aca="false">I30+J30</f>
        <v>1000</v>
      </c>
      <c r="I30" s="15"/>
      <c r="J30" s="15" t="n">
        <v>1000</v>
      </c>
      <c r="K30" s="15" t="n">
        <f aca="false">L30+M30</f>
        <v>1000</v>
      </c>
      <c r="L30" s="15"/>
      <c r="M30" s="15" t="n">
        <v>1000</v>
      </c>
      <c r="N30" s="17" t="n">
        <f aca="false">SUM(K30:K32)</f>
        <v>2000</v>
      </c>
      <c r="O30" s="19"/>
    </row>
    <row r="31" customFormat="false" ht="29.85" hidden="false" customHeight="false" outlineLevel="0" collapsed="false">
      <c r="A31" s="10"/>
      <c r="B31" s="11"/>
      <c r="C31" s="12"/>
      <c r="D31" s="13" t="s">
        <v>16</v>
      </c>
      <c r="E31" s="14" t="n">
        <v>921</v>
      </c>
      <c r="F31" s="14" t="n">
        <v>92195</v>
      </c>
      <c r="G31" s="14" t="n">
        <v>6060</v>
      </c>
      <c r="H31" s="15" t="n">
        <f aca="false">I31+J31</f>
        <v>1000</v>
      </c>
      <c r="I31" s="15"/>
      <c r="J31" s="15" t="n">
        <v>1000</v>
      </c>
      <c r="K31" s="15" t="n">
        <f aca="false">L31+M31</f>
        <v>1000</v>
      </c>
      <c r="L31" s="15"/>
      <c r="M31" s="15" t="n">
        <v>1000</v>
      </c>
      <c r="N31" s="17"/>
      <c r="O31" s="19"/>
    </row>
    <row r="32" customFormat="false" ht="15.65" hidden="false" customHeight="false" outlineLevel="0" collapsed="false">
      <c r="A32" s="10"/>
      <c r="B32" s="11"/>
      <c r="C32" s="12"/>
      <c r="D32" s="13" t="s">
        <v>22</v>
      </c>
      <c r="E32" s="14" t="n">
        <v>600</v>
      </c>
      <c r="F32" s="14" t="n">
        <v>60016</v>
      </c>
      <c r="G32" s="14" t="n">
        <v>4210</v>
      </c>
      <c r="H32" s="15" t="n">
        <f aca="false">I32+J32</f>
        <v>6645.65</v>
      </c>
      <c r="I32" s="15" t="n">
        <v>6645.65</v>
      </c>
      <c r="J32" s="15"/>
      <c r="K32" s="15" t="n">
        <f aca="false">L32+M32</f>
        <v>0</v>
      </c>
      <c r="L32" s="15" t="n">
        <v>0</v>
      </c>
      <c r="M32" s="15"/>
      <c r="N32" s="17"/>
      <c r="O32" s="19"/>
    </row>
    <row r="33" customFormat="false" ht="31.3" hidden="false" customHeight="true" outlineLevel="0" collapsed="false">
      <c r="A33" s="10" t="n">
        <v>8</v>
      </c>
      <c r="B33" s="11" t="s">
        <v>31</v>
      </c>
      <c r="C33" s="12" t="n">
        <v>12158.9</v>
      </c>
      <c r="D33" s="13" t="s">
        <v>15</v>
      </c>
      <c r="E33" s="14" t="n">
        <v>900</v>
      </c>
      <c r="F33" s="14" t="n">
        <v>90004</v>
      </c>
      <c r="G33" s="14" t="n">
        <v>6060</v>
      </c>
      <c r="H33" s="15" t="n">
        <f aca="false">I33+J33</f>
        <v>500</v>
      </c>
      <c r="I33" s="16"/>
      <c r="J33" s="15" t="n">
        <v>500</v>
      </c>
      <c r="K33" s="15" t="n">
        <f aca="false">L33+M33</f>
        <v>500</v>
      </c>
      <c r="L33" s="16"/>
      <c r="M33" s="15" t="n">
        <v>500</v>
      </c>
      <c r="N33" s="17" t="n">
        <f aca="false">SUM(K33:K37)</f>
        <v>1799</v>
      </c>
      <c r="O33" s="19"/>
    </row>
    <row r="34" customFormat="false" ht="29.85" hidden="false" customHeight="false" outlineLevel="0" collapsed="false">
      <c r="A34" s="10"/>
      <c r="B34" s="11"/>
      <c r="C34" s="12"/>
      <c r="D34" s="13" t="s">
        <v>16</v>
      </c>
      <c r="E34" s="14" t="n">
        <v>921</v>
      </c>
      <c r="F34" s="14" t="n">
        <v>92195</v>
      </c>
      <c r="G34" s="14" t="n">
        <v>6060</v>
      </c>
      <c r="H34" s="15" t="n">
        <f aca="false">I34+J34</f>
        <v>500</v>
      </c>
      <c r="I34" s="16"/>
      <c r="J34" s="15" t="n">
        <v>500</v>
      </c>
      <c r="K34" s="15" t="n">
        <f aca="false">L34+M34</f>
        <v>500</v>
      </c>
      <c r="L34" s="16"/>
      <c r="M34" s="15" t="n">
        <v>500</v>
      </c>
      <c r="N34" s="17"/>
      <c r="O34" s="19"/>
    </row>
    <row r="35" customFormat="false" ht="15.65" hidden="false" customHeight="false" outlineLevel="0" collapsed="false">
      <c r="A35" s="10"/>
      <c r="B35" s="11"/>
      <c r="C35" s="12"/>
      <c r="D35" s="13" t="s">
        <v>25</v>
      </c>
      <c r="E35" s="14" t="n">
        <v>921</v>
      </c>
      <c r="F35" s="14" t="n">
        <v>92195</v>
      </c>
      <c r="G35" s="14" t="n">
        <v>4270</v>
      </c>
      <c r="H35" s="15" t="n">
        <f aca="false">I35+J35</f>
        <v>4258.9</v>
      </c>
      <c r="I35" s="15" t="n">
        <v>4258.9</v>
      </c>
      <c r="J35" s="16"/>
      <c r="K35" s="15" t="n">
        <f aca="false">L35+M35</f>
        <v>0</v>
      </c>
      <c r="L35" s="15" t="n">
        <v>0</v>
      </c>
      <c r="M35" s="16"/>
      <c r="N35" s="17"/>
      <c r="O35" s="19"/>
    </row>
    <row r="36" customFormat="false" ht="15.65" hidden="false" customHeight="false" outlineLevel="0" collapsed="false">
      <c r="A36" s="10"/>
      <c r="B36" s="11"/>
      <c r="C36" s="12"/>
      <c r="D36" s="13" t="s">
        <v>32</v>
      </c>
      <c r="E36" s="14" t="n">
        <v>921</v>
      </c>
      <c r="F36" s="14" t="n">
        <v>92195</v>
      </c>
      <c r="G36" s="14" t="n">
        <v>4210</v>
      </c>
      <c r="H36" s="15" t="n">
        <f aca="false">I36+J36</f>
        <v>6100</v>
      </c>
      <c r="I36" s="15" t="n">
        <v>6100</v>
      </c>
      <c r="J36" s="16"/>
      <c r="K36" s="15" t="n">
        <f aca="false">L36+M36</f>
        <v>0</v>
      </c>
      <c r="L36" s="15" t="n">
        <v>0</v>
      </c>
      <c r="M36" s="16"/>
      <c r="N36" s="17"/>
      <c r="O36" s="19"/>
    </row>
    <row r="37" customFormat="false" ht="29.85" hidden="false" customHeight="false" outlineLevel="0" collapsed="false">
      <c r="A37" s="10"/>
      <c r="B37" s="11"/>
      <c r="C37" s="12"/>
      <c r="D37" s="13" t="s">
        <v>33</v>
      </c>
      <c r="E37" s="14" t="n">
        <v>921</v>
      </c>
      <c r="F37" s="14" t="n">
        <v>92195</v>
      </c>
      <c r="G37" s="14" t="n">
        <v>4210</v>
      </c>
      <c r="H37" s="15" t="n">
        <f aca="false">I37+J37</f>
        <v>800</v>
      </c>
      <c r="I37" s="15" t="n">
        <v>800</v>
      </c>
      <c r="J37" s="16"/>
      <c r="K37" s="15" t="n">
        <f aca="false">L37+M37</f>
        <v>799</v>
      </c>
      <c r="L37" s="15" t="n">
        <v>799</v>
      </c>
      <c r="M37" s="16"/>
      <c r="N37" s="17"/>
      <c r="O37" s="19"/>
    </row>
    <row r="38" customFormat="false" ht="17.15" hidden="false" customHeight="true" outlineLevel="0" collapsed="false">
      <c r="A38" s="10" t="n">
        <v>9</v>
      </c>
      <c r="B38" s="11" t="s">
        <v>34</v>
      </c>
      <c r="C38" s="12" t="n">
        <v>11272.95</v>
      </c>
      <c r="D38" s="13" t="s">
        <v>35</v>
      </c>
      <c r="E38" s="14" t="n">
        <v>921</v>
      </c>
      <c r="F38" s="14" t="n">
        <v>92195</v>
      </c>
      <c r="G38" s="14" t="n">
        <v>4210</v>
      </c>
      <c r="H38" s="15" t="n">
        <f aca="false">I38+J38</f>
        <v>6272.95</v>
      </c>
      <c r="I38" s="15" t="n">
        <v>6272.95</v>
      </c>
      <c r="J38" s="16"/>
      <c r="K38" s="15" t="n">
        <f aca="false">L38+M38</f>
        <v>0</v>
      </c>
      <c r="L38" s="15" t="n">
        <v>0</v>
      </c>
      <c r="M38" s="16"/>
      <c r="N38" s="17" t="n">
        <f aca="false">SUM(K38:K41)</f>
        <v>3000</v>
      </c>
      <c r="O38" s="19"/>
    </row>
    <row r="39" customFormat="false" ht="29.85" hidden="false" customHeight="false" outlineLevel="0" collapsed="false">
      <c r="A39" s="10"/>
      <c r="B39" s="11"/>
      <c r="C39" s="12"/>
      <c r="D39" s="13" t="s">
        <v>15</v>
      </c>
      <c r="E39" s="14" t="n">
        <v>900</v>
      </c>
      <c r="F39" s="14" t="n">
        <v>90004</v>
      </c>
      <c r="G39" s="14" t="n">
        <v>6060</v>
      </c>
      <c r="H39" s="15" t="n">
        <f aca="false">I39+J39</f>
        <v>1500</v>
      </c>
      <c r="I39" s="16"/>
      <c r="J39" s="15" t="n">
        <v>1500</v>
      </c>
      <c r="K39" s="15" t="n">
        <f aca="false">L39+M39</f>
        <v>1500</v>
      </c>
      <c r="L39" s="16"/>
      <c r="M39" s="15" t="n">
        <v>1500</v>
      </c>
      <c r="N39" s="17"/>
      <c r="O39" s="19"/>
    </row>
    <row r="40" customFormat="false" ht="29.85" hidden="false" customHeight="false" outlineLevel="0" collapsed="false">
      <c r="A40" s="10"/>
      <c r="B40" s="11"/>
      <c r="C40" s="12"/>
      <c r="D40" s="13" t="s">
        <v>16</v>
      </c>
      <c r="E40" s="14" t="n">
        <v>921</v>
      </c>
      <c r="F40" s="14" t="n">
        <v>92195</v>
      </c>
      <c r="G40" s="14" t="n">
        <v>6060</v>
      </c>
      <c r="H40" s="15" t="n">
        <f aca="false">I40+J40</f>
        <v>1500</v>
      </c>
      <c r="I40" s="16"/>
      <c r="J40" s="15" t="n">
        <v>1500</v>
      </c>
      <c r="K40" s="15" t="n">
        <f aca="false">L40+M40</f>
        <v>1500</v>
      </c>
      <c r="L40" s="16"/>
      <c r="M40" s="15" t="n">
        <v>1500</v>
      </c>
      <c r="N40" s="17"/>
      <c r="O40" s="19"/>
    </row>
    <row r="41" customFormat="false" ht="29.85" hidden="false" customHeight="false" outlineLevel="0" collapsed="false">
      <c r="A41" s="10"/>
      <c r="B41" s="11"/>
      <c r="C41" s="12"/>
      <c r="D41" s="13" t="s">
        <v>28</v>
      </c>
      <c r="E41" s="14" t="n">
        <v>921</v>
      </c>
      <c r="F41" s="14" t="n">
        <v>92195</v>
      </c>
      <c r="G41" s="14" t="n">
        <v>4210</v>
      </c>
      <c r="H41" s="15" t="n">
        <f aca="false">I41+J41</f>
        <v>2000</v>
      </c>
      <c r="I41" s="15" t="n">
        <v>2000</v>
      </c>
      <c r="J41" s="16"/>
      <c r="K41" s="15" t="n">
        <f aca="false">L41+M41</f>
        <v>0</v>
      </c>
      <c r="L41" s="15" t="n">
        <v>0</v>
      </c>
      <c r="M41" s="16"/>
      <c r="N41" s="17"/>
      <c r="O41" s="19"/>
    </row>
    <row r="42" customFormat="false" ht="31.3" hidden="false" customHeight="true" outlineLevel="0" collapsed="false">
      <c r="A42" s="10" t="n">
        <v>10</v>
      </c>
      <c r="B42" s="11" t="s">
        <v>36</v>
      </c>
      <c r="C42" s="12" t="n">
        <v>7209.8</v>
      </c>
      <c r="D42" s="13" t="s">
        <v>15</v>
      </c>
      <c r="E42" s="14" t="n">
        <v>900</v>
      </c>
      <c r="F42" s="14" t="n">
        <v>90004</v>
      </c>
      <c r="G42" s="14" t="n">
        <v>6060</v>
      </c>
      <c r="H42" s="15" t="n">
        <f aca="false">I42+J42</f>
        <v>400</v>
      </c>
      <c r="I42" s="15"/>
      <c r="J42" s="15" t="n">
        <v>400</v>
      </c>
      <c r="K42" s="15" t="n">
        <f aca="false">L42+M42</f>
        <v>400</v>
      </c>
      <c r="L42" s="15"/>
      <c r="M42" s="15" t="n">
        <v>400</v>
      </c>
      <c r="N42" s="17" t="n">
        <f aca="false">SUM(K42:K44)</f>
        <v>800</v>
      </c>
      <c r="O42" s="19"/>
    </row>
    <row r="43" customFormat="false" ht="29.85" hidden="false" customHeight="false" outlineLevel="0" collapsed="false">
      <c r="A43" s="10"/>
      <c r="B43" s="11"/>
      <c r="C43" s="12"/>
      <c r="D43" s="13" t="s">
        <v>16</v>
      </c>
      <c r="E43" s="14" t="n">
        <v>921</v>
      </c>
      <c r="F43" s="14" t="n">
        <v>92195</v>
      </c>
      <c r="G43" s="14" t="n">
        <v>6060</v>
      </c>
      <c r="H43" s="15" t="n">
        <f aca="false">I43+J43</f>
        <v>400</v>
      </c>
      <c r="I43" s="16"/>
      <c r="J43" s="15" t="n">
        <v>400</v>
      </c>
      <c r="K43" s="15" t="n">
        <f aca="false">L43+M43</f>
        <v>400</v>
      </c>
      <c r="L43" s="20"/>
      <c r="M43" s="15" t="n">
        <v>400</v>
      </c>
      <c r="N43" s="17"/>
      <c r="O43" s="19"/>
    </row>
    <row r="44" customFormat="false" ht="15.65" hidden="false" customHeight="false" outlineLevel="0" collapsed="false">
      <c r="A44" s="10"/>
      <c r="B44" s="11"/>
      <c r="C44" s="12"/>
      <c r="D44" s="13" t="s">
        <v>22</v>
      </c>
      <c r="E44" s="14" t="n">
        <v>600</v>
      </c>
      <c r="F44" s="14" t="n">
        <v>60016</v>
      </c>
      <c r="G44" s="14" t="n">
        <v>4210</v>
      </c>
      <c r="H44" s="15" t="n">
        <f aca="false">I44+J44</f>
        <v>6409.8</v>
      </c>
      <c r="I44" s="15" t="n">
        <v>6409.8</v>
      </c>
      <c r="J44" s="15"/>
      <c r="K44" s="15" t="n">
        <f aca="false">L44+M44</f>
        <v>0</v>
      </c>
      <c r="L44" s="15" t="n">
        <v>0</v>
      </c>
      <c r="M44" s="15"/>
      <c r="N44" s="17"/>
      <c r="O44" s="19"/>
    </row>
    <row r="45" customFormat="false" ht="31.3" hidden="false" customHeight="true" outlineLevel="0" collapsed="false">
      <c r="A45" s="10" t="n">
        <v>11</v>
      </c>
      <c r="B45" s="11" t="s">
        <v>37</v>
      </c>
      <c r="C45" s="12" t="n">
        <v>9103.9</v>
      </c>
      <c r="D45" s="13" t="s">
        <v>15</v>
      </c>
      <c r="E45" s="14" t="n">
        <v>900</v>
      </c>
      <c r="F45" s="14" t="n">
        <v>90004</v>
      </c>
      <c r="G45" s="14" t="n">
        <v>6060</v>
      </c>
      <c r="H45" s="15" t="n">
        <f aca="false">I45+J45</f>
        <v>1000</v>
      </c>
      <c r="I45" s="16"/>
      <c r="J45" s="15" t="n">
        <v>1000</v>
      </c>
      <c r="K45" s="15" t="n">
        <f aca="false">L45+M45</f>
        <v>1000</v>
      </c>
      <c r="L45" s="16"/>
      <c r="M45" s="15" t="n">
        <v>1000</v>
      </c>
      <c r="N45" s="17" t="n">
        <f aca="false">SUM(K45:K48)</f>
        <v>7903</v>
      </c>
      <c r="O45" s="19"/>
    </row>
    <row r="46" customFormat="false" ht="29.85" hidden="false" customHeight="false" outlineLevel="0" collapsed="false">
      <c r="A46" s="10"/>
      <c r="B46" s="11"/>
      <c r="C46" s="12"/>
      <c r="D46" s="13" t="s">
        <v>16</v>
      </c>
      <c r="E46" s="14" t="n">
        <v>921</v>
      </c>
      <c r="F46" s="14" t="n">
        <v>92195</v>
      </c>
      <c r="G46" s="14" t="n">
        <v>6060</v>
      </c>
      <c r="H46" s="15" t="n">
        <f aca="false">I46+J46</f>
        <v>1000</v>
      </c>
      <c r="I46" s="16"/>
      <c r="J46" s="15" t="n">
        <v>1000</v>
      </c>
      <c r="K46" s="15" t="n">
        <f aca="false">L46+M46</f>
        <v>1000</v>
      </c>
      <c r="L46" s="16"/>
      <c r="M46" s="15" t="n">
        <v>1000</v>
      </c>
      <c r="N46" s="17"/>
      <c r="O46" s="19"/>
    </row>
    <row r="47" customFormat="false" ht="29.85" hidden="false" customHeight="false" outlineLevel="0" collapsed="false">
      <c r="A47" s="10"/>
      <c r="B47" s="11"/>
      <c r="C47" s="12"/>
      <c r="D47" s="13" t="s">
        <v>28</v>
      </c>
      <c r="E47" s="14" t="n">
        <v>921</v>
      </c>
      <c r="F47" s="14" t="n">
        <v>92195</v>
      </c>
      <c r="G47" s="14" t="n">
        <v>4210</v>
      </c>
      <c r="H47" s="15" t="n">
        <f aca="false">I47+J47</f>
        <v>3000</v>
      </c>
      <c r="I47" s="15" t="n">
        <v>3000</v>
      </c>
      <c r="J47" s="16"/>
      <c r="K47" s="15" t="n">
        <f aca="false">L47+M47</f>
        <v>1800</v>
      </c>
      <c r="L47" s="15" t="n">
        <v>1800</v>
      </c>
      <c r="M47" s="16"/>
      <c r="N47" s="17"/>
      <c r="O47" s="19"/>
    </row>
    <row r="48" customFormat="false" ht="29.85" hidden="false" customHeight="false" outlineLevel="0" collapsed="false">
      <c r="A48" s="10"/>
      <c r="B48" s="11"/>
      <c r="C48" s="12"/>
      <c r="D48" s="13" t="s">
        <v>38</v>
      </c>
      <c r="E48" s="14" t="n">
        <v>921</v>
      </c>
      <c r="F48" s="14" t="n">
        <v>92195</v>
      </c>
      <c r="G48" s="14" t="n">
        <v>6050</v>
      </c>
      <c r="H48" s="15" t="n">
        <f aca="false">I48+J48</f>
        <v>4103.9</v>
      </c>
      <c r="I48" s="21"/>
      <c r="J48" s="15" t="n">
        <v>4103.9</v>
      </c>
      <c r="K48" s="15" t="n">
        <f aca="false">L48+M48</f>
        <v>4103</v>
      </c>
      <c r="L48" s="21"/>
      <c r="M48" s="15" t="n">
        <v>4103</v>
      </c>
      <c r="N48" s="17"/>
      <c r="O48" s="19"/>
    </row>
    <row r="49" customFormat="false" ht="31.3" hidden="false" customHeight="true" outlineLevel="0" collapsed="false">
      <c r="A49" s="10" t="n">
        <v>12</v>
      </c>
      <c r="B49" s="11" t="s">
        <v>39</v>
      </c>
      <c r="C49" s="12" t="n">
        <v>11822.85</v>
      </c>
      <c r="D49" s="13" t="s">
        <v>15</v>
      </c>
      <c r="E49" s="14" t="n">
        <v>900</v>
      </c>
      <c r="F49" s="14" t="n">
        <v>90004</v>
      </c>
      <c r="G49" s="14" t="n">
        <v>6060</v>
      </c>
      <c r="H49" s="15" t="n">
        <f aca="false">I49+J49</f>
        <v>1000</v>
      </c>
      <c r="I49" s="15"/>
      <c r="J49" s="15" t="n">
        <v>1000</v>
      </c>
      <c r="K49" s="15" t="n">
        <f aca="false">L49+M49</f>
        <v>1000</v>
      </c>
      <c r="L49" s="15"/>
      <c r="M49" s="15" t="n">
        <v>1000</v>
      </c>
      <c r="N49" s="17" t="n">
        <f aca="false">SUM(K49:K51)</f>
        <v>2000</v>
      </c>
      <c r="O49" s="19"/>
    </row>
    <row r="50" customFormat="false" ht="29.85" hidden="false" customHeight="false" outlineLevel="0" collapsed="false">
      <c r="A50" s="10"/>
      <c r="B50" s="11"/>
      <c r="C50" s="12"/>
      <c r="D50" s="13" t="s">
        <v>16</v>
      </c>
      <c r="E50" s="14" t="n">
        <v>921</v>
      </c>
      <c r="F50" s="14" t="n">
        <v>92195</v>
      </c>
      <c r="G50" s="14" t="n">
        <v>6060</v>
      </c>
      <c r="H50" s="15" t="n">
        <f aca="false">I50+J50</f>
        <v>1000</v>
      </c>
      <c r="I50" s="16"/>
      <c r="J50" s="15" t="n">
        <v>1000</v>
      </c>
      <c r="K50" s="15" t="n">
        <f aca="false">L50+M50</f>
        <v>1000</v>
      </c>
      <c r="L50" s="16"/>
      <c r="M50" s="15" t="n">
        <v>1000</v>
      </c>
      <c r="N50" s="17"/>
      <c r="O50" s="19"/>
    </row>
    <row r="51" customFormat="false" ht="15.65" hidden="false" customHeight="false" outlineLevel="0" collapsed="false">
      <c r="A51" s="10"/>
      <c r="B51" s="11"/>
      <c r="C51" s="12"/>
      <c r="D51" s="13" t="s">
        <v>22</v>
      </c>
      <c r="E51" s="14" t="n">
        <v>600</v>
      </c>
      <c r="F51" s="14" t="n">
        <v>60016</v>
      </c>
      <c r="G51" s="14" t="n">
        <v>4210</v>
      </c>
      <c r="H51" s="15" t="n">
        <f aca="false">I51+J51</f>
        <v>9822.85</v>
      </c>
      <c r="I51" s="15" t="n">
        <v>9822.85</v>
      </c>
      <c r="J51" s="16"/>
      <c r="K51" s="15" t="n">
        <f aca="false">L51+M51</f>
        <v>0</v>
      </c>
      <c r="L51" s="15" t="n">
        <v>0</v>
      </c>
      <c r="M51" s="16"/>
      <c r="N51" s="17"/>
      <c r="O51" s="19"/>
    </row>
    <row r="52" customFormat="false" ht="31.3" hidden="false" customHeight="true" outlineLevel="0" collapsed="false">
      <c r="A52" s="10" t="n">
        <v>13</v>
      </c>
      <c r="B52" s="11" t="s">
        <v>40</v>
      </c>
      <c r="C52" s="12" t="n">
        <v>10050.95</v>
      </c>
      <c r="D52" s="13" t="s">
        <v>15</v>
      </c>
      <c r="E52" s="14" t="n">
        <v>900</v>
      </c>
      <c r="F52" s="14" t="n">
        <v>90004</v>
      </c>
      <c r="G52" s="14" t="n">
        <v>6060</v>
      </c>
      <c r="H52" s="15" t="n">
        <f aca="false">I52+J52</f>
        <v>1000</v>
      </c>
      <c r="I52" s="16"/>
      <c r="J52" s="15" t="n">
        <v>1000</v>
      </c>
      <c r="K52" s="15" t="n">
        <f aca="false">L52+M52</f>
        <v>1000</v>
      </c>
      <c r="L52" s="16"/>
      <c r="M52" s="15" t="n">
        <v>1000</v>
      </c>
      <c r="N52" s="17" t="n">
        <f aca="false">SUM(K52:K56)</f>
        <v>2000</v>
      </c>
      <c r="O52" s="19"/>
    </row>
    <row r="53" customFormat="false" ht="29.85" hidden="false" customHeight="false" outlineLevel="0" collapsed="false">
      <c r="A53" s="10"/>
      <c r="B53" s="11"/>
      <c r="C53" s="12"/>
      <c r="D53" s="13" t="s">
        <v>16</v>
      </c>
      <c r="E53" s="14" t="n">
        <v>921</v>
      </c>
      <c r="F53" s="14" t="n">
        <v>92195</v>
      </c>
      <c r="G53" s="14" t="n">
        <v>6060</v>
      </c>
      <c r="H53" s="15" t="n">
        <f aca="false">I53+J53</f>
        <v>1000</v>
      </c>
      <c r="I53" s="15"/>
      <c r="J53" s="15" t="n">
        <v>1000</v>
      </c>
      <c r="K53" s="15" t="n">
        <f aca="false">L53+M53</f>
        <v>1000</v>
      </c>
      <c r="L53" s="15"/>
      <c r="M53" s="15" t="n">
        <v>1000</v>
      </c>
      <c r="N53" s="17"/>
      <c r="O53" s="19"/>
    </row>
    <row r="54" customFormat="false" ht="15.65" hidden="false" customHeight="false" outlineLevel="0" collapsed="false">
      <c r="A54" s="10"/>
      <c r="B54" s="11"/>
      <c r="C54" s="12"/>
      <c r="D54" s="13" t="s">
        <v>25</v>
      </c>
      <c r="E54" s="14" t="n">
        <v>921</v>
      </c>
      <c r="F54" s="14" t="n">
        <v>92195</v>
      </c>
      <c r="G54" s="14" t="n">
        <v>4270</v>
      </c>
      <c r="H54" s="15" t="n">
        <f aca="false">I54+J54</f>
        <v>5000</v>
      </c>
      <c r="I54" s="15" t="n">
        <v>5000</v>
      </c>
      <c r="J54" s="15"/>
      <c r="K54" s="15" t="n">
        <f aca="false">L54+M54</f>
        <v>0</v>
      </c>
      <c r="L54" s="15" t="n">
        <v>0</v>
      </c>
      <c r="M54" s="15"/>
      <c r="N54" s="17"/>
      <c r="O54" s="19"/>
    </row>
    <row r="55" customFormat="false" ht="15.65" hidden="false" customHeight="false" outlineLevel="0" collapsed="false">
      <c r="A55" s="10"/>
      <c r="B55" s="11"/>
      <c r="C55" s="12"/>
      <c r="D55" s="13" t="s">
        <v>32</v>
      </c>
      <c r="E55" s="14" t="n">
        <v>921</v>
      </c>
      <c r="F55" s="14" t="n">
        <v>92195</v>
      </c>
      <c r="G55" s="14" t="n">
        <v>4210</v>
      </c>
      <c r="H55" s="15" t="n">
        <f aca="false">I55+J55</f>
        <v>2050.95</v>
      </c>
      <c r="I55" s="15" t="n">
        <v>2050.95</v>
      </c>
      <c r="J55" s="16"/>
      <c r="K55" s="15" t="n">
        <f aca="false">L55+M55</f>
        <v>0</v>
      </c>
      <c r="L55" s="15" t="n">
        <v>0</v>
      </c>
      <c r="M55" s="16"/>
      <c r="N55" s="17"/>
      <c r="O55" s="19"/>
    </row>
    <row r="56" customFormat="false" ht="29.85" hidden="false" customHeight="false" outlineLevel="0" collapsed="false">
      <c r="A56" s="10"/>
      <c r="B56" s="11"/>
      <c r="C56" s="12"/>
      <c r="D56" s="13" t="s">
        <v>28</v>
      </c>
      <c r="E56" s="14" t="n">
        <v>921</v>
      </c>
      <c r="F56" s="14" t="n">
        <v>92195</v>
      </c>
      <c r="G56" s="14" t="n">
        <v>4210</v>
      </c>
      <c r="H56" s="15" t="n">
        <f aca="false">I56+J56</f>
        <v>1000</v>
      </c>
      <c r="I56" s="15" t="n">
        <v>1000</v>
      </c>
      <c r="J56" s="16"/>
      <c r="K56" s="15" t="n">
        <f aca="false">L56+M56</f>
        <v>0</v>
      </c>
      <c r="L56" s="15" t="n">
        <v>0</v>
      </c>
      <c r="M56" s="16"/>
      <c r="N56" s="17"/>
      <c r="O56" s="19"/>
    </row>
    <row r="57" customFormat="false" ht="17.15" hidden="false" customHeight="true" outlineLevel="0" collapsed="false">
      <c r="A57" s="10" t="n">
        <v>14</v>
      </c>
      <c r="B57" s="11" t="s">
        <v>41</v>
      </c>
      <c r="C57" s="12" t="n">
        <v>8767.85</v>
      </c>
      <c r="D57" s="13" t="s">
        <v>22</v>
      </c>
      <c r="E57" s="14" t="n">
        <v>600</v>
      </c>
      <c r="F57" s="14" t="n">
        <v>60016</v>
      </c>
      <c r="G57" s="14" t="n">
        <v>4210</v>
      </c>
      <c r="H57" s="15" t="n">
        <f aca="false">I57+J57</f>
        <v>7867.85</v>
      </c>
      <c r="I57" s="15" t="n">
        <v>7867.85</v>
      </c>
      <c r="J57" s="16"/>
      <c r="K57" s="15" t="n">
        <f aca="false">L57+M57</f>
        <v>0</v>
      </c>
      <c r="L57" s="15" t="n">
        <v>0</v>
      </c>
      <c r="M57" s="16"/>
      <c r="N57" s="17" t="n">
        <f aca="false">SUM(K57:K59)</f>
        <v>900</v>
      </c>
      <c r="O57" s="19"/>
    </row>
    <row r="58" customFormat="false" ht="29.85" hidden="false" customHeight="false" outlineLevel="0" collapsed="false">
      <c r="A58" s="10"/>
      <c r="B58" s="11"/>
      <c r="C58" s="12"/>
      <c r="D58" s="13" t="s">
        <v>15</v>
      </c>
      <c r="E58" s="14" t="n">
        <v>900</v>
      </c>
      <c r="F58" s="14" t="n">
        <v>90004</v>
      </c>
      <c r="G58" s="14" t="n">
        <v>6060</v>
      </c>
      <c r="H58" s="15" t="n">
        <f aca="false">I58+J58</f>
        <v>400</v>
      </c>
      <c r="I58" s="16"/>
      <c r="J58" s="15" t="n">
        <v>400</v>
      </c>
      <c r="K58" s="15" t="n">
        <f aca="false">L58+M58</f>
        <v>400</v>
      </c>
      <c r="L58" s="16"/>
      <c r="M58" s="15" t="n">
        <v>400</v>
      </c>
      <c r="N58" s="17"/>
      <c r="O58" s="19"/>
    </row>
    <row r="59" customFormat="false" ht="29.85" hidden="false" customHeight="false" outlineLevel="0" collapsed="false">
      <c r="A59" s="10"/>
      <c r="B59" s="11"/>
      <c r="C59" s="12"/>
      <c r="D59" s="13" t="s">
        <v>16</v>
      </c>
      <c r="E59" s="14" t="n">
        <v>921</v>
      </c>
      <c r="F59" s="14" t="n">
        <v>92195</v>
      </c>
      <c r="G59" s="14" t="n">
        <v>6060</v>
      </c>
      <c r="H59" s="15" t="n">
        <f aca="false">I59+J59</f>
        <v>500</v>
      </c>
      <c r="I59" s="16"/>
      <c r="J59" s="15" t="n">
        <v>500</v>
      </c>
      <c r="K59" s="15" t="n">
        <f aca="false">L59+M59</f>
        <v>500</v>
      </c>
      <c r="L59" s="16"/>
      <c r="M59" s="15" t="n">
        <v>500</v>
      </c>
      <c r="N59" s="17"/>
      <c r="O59" s="19"/>
    </row>
    <row r="60" customFormat="false" ht="31.3" hidden="false" customHeight="true" outlineLevel="0" collapsed="false">
      <c r="A60" s="10" t="n">
        <v>15</v>
      </c>
      <c r="B60" s="11" t="s">
        <v>42</v>
      </c>
      <c r="C60" s="12" t="n">
        <v>10081.5</v>
      </c>
      <c r="D60" s="13" t="s">
        <v>15</v>
      </c>
      <c r="E60" s="14" t="n">
        <v>900</v>
      </c>
      <c r="F60" s="14" t="n">
        <v>90004</v>
      </c>
      <c r="G60" s="14" t="n">
        <v>6060</v>
      </c>
      <c r="H60" s="15" t="n">
        <f aca="false">I60+J60</f>
        <v>1000</v>
      </c>
      <c r="I60" s="15"/>
      <c r="J60" s="15" t="n">
        <v>1000</v>
      </c>
      <c r="K60" s="15" t="n">
        <f aca="false">L60+M60</f>
        <v>1000</v>
      </c>
      <c r="L60" s="15"/>
      <c r="M60" s="15" t="n">
        <v>1000</v>
      </c>
      <c r="N60" s="17" t="n">
        <f aca="false">SUM(K60:K64)</f>
        <v>4649.96</v>
      </c>
      <c r="O60" s="19"/>
    </row>
    <row r="61" customFormat="false" ht="29.85" hidden="false" customHeight="false" outlineLevel="0" collapsed="false">
      <c r="A61" s="10"/>
      <c r="B61" s="11"/>
      <c r="C61" s="12"/>
      <c r="D61" s="13" t="s">
        <v>16</v>
      </c>
      <c r="E61" s="14" t="n">
        <v>921</v>
      </c>
      <c r="F61" s="14" t="n">
        <v>92195</v>
      </c>
      <c r="G61" s="14" t="n">
        <v>6060</v>
      </c>
      <c r="H61" s="15" t="n">
        <f aca="false">I61+J61</f>
        <v>1000</v>
      </c>
      <c r="I61" s="16"/>
      <c r="J61" s="15" t="n">
        <v>1000</v>
      </c>
      <c r="K61" s="15" t="n">
        <f aca="false">L61+M61</f>
        <v>1000</v>
      </c>
      <c r="L61" s="16"/>
      <c r="M61" s="15" t="n">
        <v>1000</v>
      </c>
      <c r="N61" s="17"/>
      <c r="O61" s="19"/>
    </row>
    <row r="62" customFormat="false" ht="29.85" hidden="false" customHeight="false" outlineLevel="0" collapsed="false">
      <c r="A62" s="10"/>
      <c r="B62" s="11"/>
      <c r="C62" s="12"/>
      <c r="D62" s="13" t="s">
        <v>28</v>
      </c>
      <c r="E62" s="14" t="n">
        <v>921</v>
      </c>
      <c r="F62" s="14" t="n">
        <v>92195</v>
      </c>
      <c r="G62" s="14" t="n">
        <v>4210</v>
      </c>
      <c r="H62" s="15" t="n">
        <f aca="false">I62+J62</f>
        <v>1500</v>
      </c>
      <c r="I62" s="15" t="n">
        <v>1500</v>
      </c>
      <c r="J62" s="15"/>
      <c r="K62" s="15" t="n">
        <f aca="false">L62+M62</f>
        <v>0</v>
      </c>
      <c r="L62" s="15" t="n">
        <v>0</v>
      </c>
      <c r="M62" s="15"/>
      <c r="N62" s="17"/>
      <c r="O62" s="19"/>
    </row>
    <row r="63" customFormat="false" ht="15.65" hidden="false" customHeight="false" outlineLevel="0" collapsed="false">
      <c r="A63" s="10"/>
      <c r="B63" s="11"/>
      <c r="C63" s="12"/>
      <c r="D63" s="13" t="s">
        <v>43</v>
      </c>
      <c r="E63" s="14" t="n">
        <v>600</v>
      </c>
      <c r="F63" s="14" t="n">
        <v>60016</v>
      </c>
      <c r="G63" s="14" t="n">
        <v>4210</v>
      </c>
      <c r="H63" s="15" t="n">
        <f aca="false">I63+J63</f>
        <v>2500</v>
      </c>
      <c r="I63" s="15" t="n">
        <v>2500</v>
      </c>
      <c r="J63" s="15"/>
      <c r="K63" s="15" t="n">
        <f aca="false">L63+M63</f>
        <v>2500</v>
      </c>
      <c r="L63" s="15" t="n">
        <v>2500</v>
      </c>
      <c r="M63" s="15"/>
      <c r="N63" s="17"/>
      <c r="O63" s="19"/>
    </row>
    <row r="64" customFormat="false" ht="15.65" hidden="false" customHeight="false" outlineLevel="0" collapsed="false">
      <c r="A64" s="10"/>
      <c r="B64" s="11"/>
      <c r="C64" s="12"/>
      <c r="D64" s="13" t="s">
        <v>32</v>
      </c>
      <c r="E64" s="14" t="n">
        <v>921</v>
      </c>
      <c r="F64" s="14" t="n">
        <v>92195</v>
      </c>
      <c r="G64" s="14" t="n">
        <v>4210</v>
      </c>
      <c r="H64" s="15" t="n">
        <f aca="false">I64+J64</f>
        <v>4081.5</v>
      </c>
      <c r="I64" s="15" t="n">
        <v>4081.5</v>
      </c>
      <c r="J64" s="15"/>
      <c r="K64" s="15" t="n">
        <f aca="false">L64+M64</f>
        <v>149.96</v>
      </c>
      <c r="L64" s="15" t="n">
        <v>149.96</v>
      </c>
      <c r="M64" s="15"/>
      <c r="N64" s="17"/>
      <c r="O64" s="19"/>
    </row>
    <row r="65" customFormat="false" ht="17.15" hidden="false" customHeight="true" outlineLevel="0" collapsed="false">
      <c r="A65" s="10" t="n">
        <v>16</v>
      </c>
      <c r="B65" s="11" t="s">
        <v>44</v>
      </c>
      <c r="C65" s="12" t="n">
        <v>11059.1</v>
      </c>
      <c r="D65" s="13" t="s">
        <v>45</v>
      </c>
      <c r="E65" s="14" t="n">
        <v>600</v>
      </c>
      <c r="F65" s="14" t="n">
        <v>60016</v>
      </c>
      <c r="G65" s="14" t="n">
        <v>4210</v>
      </c>
      <c r="H65" s="15" t="n">
        <f aca="false">I65+J65</f>
        <v>7000</v>
      </c>
      <c r="I65" s="15" t="n">
        <v>7000</v>
      </c>
      <c r="J65" s="15"/>
      <c r="K65" s="15" t="n">
        <f aca="false">L65+M65</f>
        <v>0</v>
      </c>
      <c r="L65" s="15" t="n">
        <v>0</v>
      </c>
      <c r="M65" s="15"/>
      <c r="N65" s="17" t="n">
        <f aca="false">SUM(K65:K68)</f>
        <v>3000</v>
      </c>
      <c r="O65" s="19"/>
    </row>
    <row r="66" customFormat="false" ht="29.85" hidden="false" customHeight="false" outlineLevel="0" collapsed="false">
      <c r="A66" s="10"/>
      <c r="B66" s="11"/>
      <c r="C66" s="12"/>
      <c r="D66" s="13" t="s">
        <v>15</v>
      </c>
      <c r="E66" s="14" t="n">
        <v>900</v>
      </c>
      <c r="F66" s="14" t="n">
        <v>90004</v>
      </c>
      <c r="G66" s="14" t="n">
        <v>6060</v>
      </c>
      <c r="H66" s="15" t="n">
        <f aca="false">I66+J66</f>
        <v>1500</v>
      </c>
      <c r="I66" s="15"/>
      <c r="J66" s="15" t="n">
        <v>1500</v>
      </c>
      <c r="K66" s="15" t="n">
        <f aca="false">L66+M66</f>
        <v>1500</v>
      </c>
      <c r="L66" s="15"/>
      <c r="M66" s="15" t="n">
        <v>1500</v>
      </c>
      <c r="N66" s="17"/>
      <c r="O66" s="19"/>
    </row>
    <row r="67" customFormat="false" ht="29.85" hidden="false" customHeight="false" outlineLevel="0" collapsed="false">
      <c r="A67" s="10"/>
      <c r="B67" s="11"/>
      <c r="C67" s="12"/>
      <c r="D67" s="13" t="s">
        <v>16</v>
      </c>
      <c r="E67" s="14" t="n">
        <v>921</v>
      </c>
      <c r="F67" s="14" t="n">
        <v>92195</v>
      </c>
      <c r="G67" s="14" t="n">
        <v>6060</v>
      </c>
      <c r="H67" s="15" t="n">
        <f aca="false">I67+J67</f>
        <v>1500</v>
      </c>
      <c r="I67" s="15"/>
      <c r="J67" s="15" t="n">
        <v>1500</v>
      </c>
      <c r="K67" s="15" t="n">
        <f aca="false">L67+M67</f>
        <v>1500</v>
      </c>
      <c r="L67" s="15"/>
      <c r="M67" s="15" t="n">
        <v>1500</v>
      </c>
      <c r="N67" s="17"/>
      <c r="O67" s="19"/>
    </row>
    <row r="68" customFormat="false" ht="29.85" hidden="false" customHeight="false" outlineLevel="0" collapsed="false">
      <c r="A68" s="10"/>
      <c r="B68" s="11"/>
      <c r="C68" s="12"/>
      <c r="D68" s="13" t="s">
        <v>28</v>
      </c>
      <c r="E68" s="14" t="n">
        <v>921</v>
      </c>
      <c r="F68" s="14" t="n">
        <v>92195</v>
      </c>
      <c r="G68" s="14" t="n">
        <v>4210</v>
      </c>
      <c r="H68" s="15" t="n">
        <f aca="false">I68+J68</f>
        <v>1059.1</v>
      </c>
      <c r="I68" s="15" t="n">
        <v>1059.1</v>
      </c>
      <c r="J68" s="15"/>
      <c r="K68" s="15" t="n">
        <f aca="false">L68+M68</f>
        <v>0</v>
      </c>
      <c r="L68" s="15" t="n">
        <v>0</v>
      </c>
      <c r="M68" s="15"/>
      <c r="N68" s="17"/>
      <c r="O68" s="19"/>
    </row>
    <row r="69" customFormat="false" ht="31.3" hidden="false" customHeight="true" outlineLevel="0" collapsed="false">
      <c r="A69" s="10" t="n">
        <v>17</v>
      </c>
      <c r="B69" s="11" t="s">
        <v>46</v>
      </c>
      <c r="C69" s="12" t="n">
        <v>6965.4</v>
      </c>
      <c r="D69" s="13" t="s">
        <v>15</v>
      </c>
      <c r="E69" s="14" t="n">
        <v>900</v>
      </c>
      <c r="F69" s="14" t="n">
        <v>90004</v>
      </c>
      <c r="G69" s="14" t="n">
        <v>6060</v>
      </c>
      <c r="H69" s="15" t="n">
        <f aca="false">I69+J69</f>
        <v>3000</v>
      </c>
      <c r="I69" s="15"/>
      <c r="J69" s="15" t="n">
        <v>3000</v>
      </c>
      <c r="K69" s="15" t="n">
        <f aca="false">L69+M69</f>
        <v>3000</v>
      </c>
      <c r="L69" s="15"/>
      <c r="M69" s="15" t="n">
        <v>3000</v>
      </c>
      <c r="N69" s="17" t="n">
        <f aca="false">SUM(K69:K70)</f>
        <v>6965.4</v>
      </c>
      <c r="O69" s="19"/>
    </row>
    <row r="70" customFormat="false" ht="29.85" hidden="false" customHeight="false" outlineLevel="0" collapsed="false">
      <c r="A70" s="10"/>
      <c r="B70" s="11"/>
      <c r="C70" s="12"/>
      <c r="D70" s="13" t="s">
        <v>16</v>
      </c>
      <c r="E70" s="14" t="n">
        <v>921</v>
      </c>
      <c r="F70" s="14" t="n">
        <v>92195</v>
      </c>
      <c r="G70" s="14" t="n">
        <v>6060</v>
      </c>
      <c r="H70" s="15" t="n">
        <f aca="false">I70+J70</f>
        <v>3965.4</v>
      </c>
      <c r="I70" s="16"/>
      <c r="J70" s="15" t="n">
        <v>3965.4</v>
      </c>
      <c r="K70" s="15" t="n">
        <f aca="false">L70+M70</f>
        <v>3965.4</v>
      </c>
      <c r="L70" s="16"/>
      <c r="M70" s="15" t="n">
        <v>3965.4</v>
      </c>
      <c r="N70" s="17"/>
      <c r="O70" s="19"/>
    </row>
    <row r="71" customFormat="false" ht="31.3" hidden="false" customHeight="true" outlineLevel="0" collapsed="false">
      <c r="A71" s="10" t="n">
        <v>18</v>
      </c>
      <c r="B71" s="11" t="s">
        <v>47</v>
      </c>
      <c r="C71" s="12" t="n">
        <v>8492.9</v>
      </c>
      <c r="D71" s="13" t="s">
        <v>15</v>
      </c>
      <c r="E71" s="14" t="n">
        <v>900</v>
      </c>
      <c r="F71" s="14" t="n">
        <v>90004</v>
      </c>
      <c r="G71" s="14" t="n">
        <v>6060</v>
      </c>
      <c r="H71" s="15" t="n">
        <f aca="false">I71+J71</f>
        <v>1000</v>
      </c>
      <c r="I71" s="16"/>
      <c r="J71" s="15" t="n">
        <v>1000</v>
      </c>
      <c r="K71" s="15" t="n">
        <f aca="false">L71+M71</f>
        <v>1000</v>
      </c>
      <c r="L71" s="16"/>
      <c r="M71" s="15" t="n">
        <v>1000</v>
      </c>
      <c r="N71" s="17" t="n">
        <f aca="false">SUM(K71:K73)</f>
        <v>2000</v>
      </c>
      <c r="O71" s="19"/>
    </row>
    <row r="72" customFormat="false" ht="29.85" hidden="false" customHeight="false" outlineLevel="0" collapsed="false">
      <c r="A72" s="10"/>
      <c r="B72" s="11"/>
      <c r="C72" s="12"/>
      <c r="D72" s="13" t="s">
        <v>16</v>
      </c>
      <c r="E72" s="14" t="n">
        <v>921</v>
      </c>
      <c r="F72" s="14" t="n">
        <v>92195</v>
      </c>
      <c r="G72" s="14" t="n">
        <v>6060</v>
      </c>
      <c r="H72" s="15" t="n">
        <f aca="false">I72+J72</f>
        <v>1000</v>
      </c>
      <c r="I72" s="16"/>
      <c r="J72" s="15" t="n">
        <v>1000</v>
      </c>
      <c r="K72" s="15" t="n">
        <f aca="false">L72+M72</f>
        <v>1000</v>
      </c>
      <c r="L72" s="16"/>
      <c r="M72" s="15" t="n">
        <v>1000</v>
      </c>
      <c r="N72" s="17"/>
      <c r="O72" s="19"/>
    </row>
    <row r="73" customFormat="false" ht="29.85" hidden="false" customHeight="false" outlineLevel="0" collapsed="false">
      <c r="A73" s="10"/>
      <c r="B73" s="11"/>
      <c r="C73" s="12"/>
      <c r="D73" s="22" t="s">
        <v>48</v>
      </c>
      <c r="E73" s="14" t="n">
        <v>921</v>
      </c>
      <c r="F73" s="14" t="n">
        <v>92195</v>
      </c>
      <c r="G73" s="14" t="n">
        <v>6050</v>
      </c>
      <c r="H73" s="15" t="n">
        <f aca="false">I73+J73</f>
        <v>6492.9</v>
      </c>
      <c r="I73" s="16"/>
      <c r="J73" s="15" t="n">
        <v>6492.9</v>
      </c>
      <c r="K73" s="15" t="n">
        <f aca="false">L73+M73</f>
        <v>0</v>
      </c>
      <c r="L73" s="16"/>
      <c r="M73" s="15" t="n">
        <v>0</v>
      </c>
      <c r="N73" s="17"/>
      <c r="O73" s="19"/>
    </row>
    <row r="74" customFormat="false" ht="31.3" hidden="false" customHeight="true" outlineLevel="0" collapsed="false">
      <c r="A74" s="10" t="n">
        <v>19</v>
      </c>
      <c r="B74" s="11" t="s">
        <v>49</v>
      </c>
      <c r="C74" s="12" t="n">
        <v>13625.3</v>
      </c>
      <c r="D74" s="13" t="s">
        <v>50</v>
      </c>
      <c r="E74" s="14" t="n">
        <v>921</v>
      </c>
      <c r="F74" s="14" t="n">
        <v>92195</v>
      </c>
      <c r="G74" s="14" t="n">
        <v>6050</v>
      </c>
      <c r="H74" s="15" t="n">
        <f aca="false">I74+J74</f>
        <v>6125.3</v>
      </c>
      <c r="I74" s="16"/>
      <c r="J74" s="15" t="n">
        <v>6125.3</v>
      </c>
      <c r="K74" s="15" t="n">
        <f aca="false">L74+M74</f>
        <v>146.05</v>
      </c>
      <c r="L74" s="16"/>
      <c r="M74" s="15" t="n">
        <v>146.05</v>
      </c>
      <c r="N74" s="23" t="n">
        <f aca="false">SUM(K74:K78)</f>
        <v>3646.05</v>
      </c>
      <c r="O74" s="24"/>
    </row>
    <row r="75" customFormat="false" ht="29.85" hidden="false" customHeight="false" outlineLevel="0" collapsed="false">
      <c r="A75" s="10"/>
      <c r="B75" s="11"/>
      <c r="C75" s="12"/>
      <c r="D75" s="13" t="s">
        <v>51</v>
      </c>
      <c r="E75" s="14" t="n">
        <v>921</v>
      </c>
      <c r="F75" s="14" t="n">
        <v>92195</v>
      </c>
      <c r="G75" s="14" t="n">
        <v>6050</v>
      </c>
      <c r="H75" s="15" t="n">
        <f aca="false">I75+J75</f>
        <v>2000</v>
      </c>
      <c r="I75" s="15"/>
      <c r="J75" s="15" t="n">
        <v>2000</v>
      </c>
      <c r="K75" s="15" t="n">
        <f aca="false">L75+M75</f>
        <v>0</v>
      </c>
      <c r="L75" s="15"/>
      <c r="M75" s="15" t="n">
        <v>0</v>
      </c>
      <c r="N75" s="23"/>
      <c r="O75" s="24"/>
    </row>
    <row r="76" customFormat="false" ht="29.85" hidden="false" customHeight="false" outlineLevel="0" collapsed="false">
      <c r="A76" s="10"/>
      <c r="B76" s="11"/>
      <c r="C76" s="12"/>
      <c r="D76" s="13" t="s">
        <v>28</v>
      </c>
      <c r="E76" s="14" t="n">
        <v>921</v>
      </c>
      <c r="F76" s="14" t="n">
        <v>92195</v>
      </c>
      <c r="G76" s="14" t="n">
        <v>4210</v>
      </c>
      <c r="H76" s="15" t="n">
        <f aca="false">I76+J76</f>
        <v>2000</v>
      </c>
      <c r="I76" s="15" t="n">
        <v>2000</v>
      </c>
      <c r="J76" s="15"/>
      <c r="K76" s="15" t="n">
        <f aca="false">L76+M76</f>
        <v>0</v>
      </c>
      <c r="L76" s="15" t="n">
        <v>0</v>
      </c>
      <c r="M76" s="15"/>
      <c r="N76" s="23"/>
      <c r="O76" s="24"/>
    </row>
    <row r="77" customFormat="false" ht="29.85" hidden="false" customHeight="false" outlineLevel="0" collapsed="false">
      <c r="A77" s="10"/>
      <c r="B77" s="11"/>
      <c r="C77" s="12"/>
      <c r="D77" s="13" t="s">
        <v>15</v>
      </c>
      <c r="E77" s="14" t="n">
        <v>900</v>
      </c>
      <c r="F77" s="14" t="n">
        <v>90004</v>
      </c>
      <c r="G77" s="14" t="n">
        <v>6060</v>
      </c>
      <c r="H77" s="15" t="n">
        <f aca="false">I77+J77</f>
        <v>1500</v>
      </c>
      <c r="I77" s="16"/>
      <c r="J77" s="15" t="n">
        <v>1500</v>
      </c>
      <c r="K77" s="15" t="n">
        <f aca="false">L77+M77</f>
        <v>1500</v>
      </c>
      <c r="L77" s="16"/>
      <c r="M77" s="15" t="n">
        <v>1500</v>
      </c>
      <c r="N77" s="23"/>
      <c r="O77" s="24"/>
    </row>
    <row r="78" customFormat="false" ht="29.85" hidden="false" customHeight="false" outlineLevel="0" collapsed="false">
      <c r="A78" s="10"/>
      <c r="B78" s="11"/>
      <c r="C78" s="12"/>
      <c r="D78" s="13" t="s">
        <v>16</v>
      </c>
      <c r="E78" s="14" t="n">
        <v>921</v>
      </c>
      <c r="F78" s="14" t="n">
        <v>92195</v>
      </c>
      <c r="G78" s="14" t="n">
        <v>6060</v>
      </c>
      <c r="H78" s="15" t="n">
        <f aca="false">I78+J78</f>
        <v>2000</v>
      </c>
      <c r="I78" s="16"/>
      <c r="J78" s="15" t="n">
        <v>2000</v>
      </c>
      <c r="K78" s="15" t="n">
        <f aca="false">L78+M78</f>
        <v>2000</v>
      </c>
      <c r="L78" s="16"/>
      <c r="M78" s="15" t="n">
        <v>2000</v>
      </c>
      <c r="N78" s="23"/>
      <c r="O78" s="24"/>
    </row>
    <row r="79" customFormat="false" ht="31.3" hidden="false" customHeight="true" outlineLevel="0" collapsed="false">
      <c r="A79" s="10" t="n">
        <v>20</v>
      </c>
      <c r="B79" s="11" t="s">
        <v>52</v>
      </c>
      <c r="C79" s="12" t="n">
        <v>10448.1</v>
      </c>
      <c r="D79" s="13" t="s">
        <v>15</v>
      </c>
      <c r="E79" s="14" t="n">
        <v>900</v>
      </c>
      <c r="F79" s="14" t="n">
        <v>90004</v>
      </c>
      <c r="G79" s="14" t="n">
        <v>6060</v>
      </c>
      <c r="H79" s="15" t="n">
        <f aca="false">I79+J79</f>
        <v>1000</v>
      </c>
      <c r="I79" s="15"/>
      <c r="J79" s="15" t="n">
        <v>1000</v>
      </c>
      <c r="K79" s="15" t="n">
        <f aca="false">L79+M79</f>
        <v>1000</v>
      </c>
      <c r="L79" s="15"/>
      <c r="M79" s="15" t="n">
        <v>1000</v>
      </c>
      <c r="N79" s="17" t="n">
        <f aca="false">SUM(K79:K84)</f>
        <v>2448.1</v>
      </c>
      <c r="O79" s="19"/>
    </row>
    <row r="80" customFormat="false" ht="29.85" hidden="false" customHeight="false" outlineLevel="0" collapsed="false">
      <c r="A80" s="10"/>
      <c r="B80" s="11"/>
      <c r="C80" s="12"/>
      <c r="D80" s="13" t="s">
        <v>16</v>
      </c>
      <c r="E80" s="14" t="n">
        <v>921</v>
      </c>
      <c r="F80" s="14" t="n">
        <v>92195</v>
      </c>
      <c r="G80" s="14" t="n">
        <v>6060</v>
      </c>
      <c r="H80" s="15" t="n">
        <f aca="false">I80+J80</f>
        <v>1448.1</v>
      </c>
      <c r="I80" s="16"/>
      <c r="J80" s="15" t="n">
        <v>1448.1</v>
      </c>
      <c r="K80" s="15" t="n">
        <f aca="false">L80+M80</f>
        <v>1448.1</v>
      </c>
      <c r="L80" s="16"/>
      <c r="M80" s="15" t="n">
        <v>1448.1</v>
      </c>
      <c r="N80" s="17"/>
      <c r="O80" s="19"/>
    </row>
    <row r="81" customFormat="false" ht="29.85" hidden="false" customHeight="false" outlineLevel="0" collapsed="false">
      <c r="A81" s="10"/>
      <c r="B81" s="11"/>
      <c r="C81" s="12"/>
      <c r="D81" s="13" t="s">
        <v>28</v>
      </c>
      <c r="E81" s="14" t="n">
        <v>921</v>
      </c>
      <c r="F81" s="14" t="n">
        <v>92195</v>
      </c>
      <c r="G81" s="14" t="n">
        <v>4210</v>
      </c>
      <c r="H81" s="15" t="n">
        <f aca="false">I81+J81</f>
        <v>3000</v>
      </c>
      <c r="I81" s="15" t="n">
        <v>3000</v>
      </c>
      <c r="J81" s="15"/>
      <c r="K81" s="15" t="n">
        <f aca="false">L81+M81</f>
        <v>0</v>
      </c>
      <c r="L81" s="15" t="n">
        <v>0</v>
      </c>
      <c r="M81" s="15"/>
      <c r="N81" s="17"/>
      <c r="O81" s="19"/>
    </row>
    <row r="82" customFormat="false" ht="15.65" hidden="false" customHeight="false" outlineLevel="0" collapsed="false">
      <c r="A82" s="10"/>
      <c r="B82" s="11"/>
      <c r="C82" s="12"/>
      <c r="D82" s="13" t="s">
        <v>53</v>
      </c>
      <c r="E82" s="14" t="n">
        <v>921</v>
      </c>
      <c r="F82" s="14" t="n">
        <v>92195</v>
      </c>
      <c r="G82" s="14" t="n">
        <v>4210</v>
      </c>
      <c r="H82" s="15" t="n">
        <f aca="false">I82+J82</f>
        <v>2500</v>
      </c>
      <c r="I82" s="15" t="n">
        <v>2500</v>
      </c>
      <c r="J82" s="15"/>
      <c r="K82" s="15" t="n">
        <f aca="false">L82+M82</f>
        <v>0</v>
      </c>
      <c r="L82" s="15" t="n">
        <v>0</v>
      </c>
      <c r="M82" s="15"/>
      <c r="N82" s="17"/>
      <c r="O82" s="19"/>
    </row>
    <row r="83" customFormat="false" ht="15.65" hidden="false" customHeight="false" outlineLevel="0" collapsed="false">
      <c r="A83" s="10"/>
      <c r="B83" s="11"/>
      <c r="C83" s="12"/>
      <c r="D83" s="13" t="s">
        <v>54</v>
      </c>
      <c r="E83" s="14" t="n">
        <v>921</v>
      </c>
      <c r="F83" s="14" t="n">
        <v>92195</v>
      </c>
      <c r="G83" s="14" t="n">
        <v>4210</v>
      </c>
      <c r="H83" s="15" t="n">
        <f aca="false">I83+J83</f>
        <v>1700</v>
      </c>
      <c r="I83" s="15" t="n">
        <v>1700</v>
      </c>
      <c r="J83" s="15"/>
      <c r="K83" s="15" t="n">
        <f aca="false">L83+M83</f>
        <v>0</v>
      </c>
      <c r="L83" s="15" t="n">
        <v>0</v>
      </c>
      <c r="M83" s="15"/>
      <c r="N83" s="17"/>
      <c r="O83" s="19"/>
    </row>
    <row r="84" customFormat="false" ht="15.65" hidden="false" customHeight="false" outlineLevel="0" collapsed="false">
      <c r="A84" s="10"/>
      <c r="B84" s="11"/>
      <c r="C84" s="12"/>
      <c r="D84" s="13" t="s">
        <v>55</v>
      </c>
      <c r="E84" s="14" t="n">
        <v>921</v>
      </c>
      <c r="F84" s="14" t="n">
        <v>92195</v>
      </c>
      <c r="G84" s="14" t="n">
        <v>4210</v>
      </c>
      <c r="H84" s="15" t="n">
        <f aca="false">I84+J84</f>
        <v>800</v>
      </c>
      <c r="I84" s="15" t="n">
        <v>800</v>
      </c>
      <c r="J84" s="15"/>
      <c r="K84" s="15" t="n">
        <f aca="false">L84+M84</f>
        <v>0</v>
      </c>
      <c r="L84" s="15" t="n">
        <v>0</v>
      </c>
      <c r="M84" s="15"/>
      <c r="N84" s="17"/>
      <c r="O84" s="19"/>
    </row>
    <row r="85" customFormat="false" ht="31.3" hidden="false" customHeight="true" outlineLevel="0" collapsed="false">
      <c r="A85" s="10" t="n">
        <v>21</v>
      </c>
      <c r="B85" s="11" t="s">
        <v>56</v>
      </c>
      <c r="C85" s="12" t="n">
        <v>13564.2</v>
      </c>
      <c r="D85" s="13" t="s">
        <v>15</v>
      </c>
      <c r="E85" s="14" t="n">
        <v>900</v>
      </c>
      <c r="F85" s="14" t="n">
        <v>90004</v>
      </c>
      <c r="G85" s="14" t="n">
        <v>6060</v>
      </c>
      <c r="H85" s="15" t="n">
        <f aca="false">I85+J85</f>
        <v>500</v>
      </c>
      <c r="I85" s="15"/>
      <c r="J85" s="15" t="n">
        <v>500</v>
      </c>
      <c r="K85" s="15" t="n">
        <f aca="false">L85+M85</f>
        <v>500</v>
      </c>
      <c r="L85" s="15"/>
      <c r="M85" s="15" t="n">
        <v>500</v>
      </c>
      <c r="N85" s="17" t="n">
        <f aca="false">SUM(K85:K88)</f>
        <v>6285.92</v>
      </c>
      <c r="O85" s="19"/>
    </row>
    <row r="86" customFormat="false" ht="29.85" hidden="false" customHeight="false" outlineLevel="0" collapsed="false">
      <c r="A86" s="10"/>
      <c r="B86" s="11"/>
      <c r="C86" s="12"/>
      <c r="D86" s="13" t="s">
        <v>16</v>
      </c>
      <c r="E86" s="14" t="n">
        <v>921</v>
      </c>
      <c r="F86" s="14" t="n">
        <v>92195</v>
      </c>
      <c r="G86" s="14" t="n">
        <v>6060</v>
      </c>
      <c r="H86" s="15" t="n">
        <f aca="false">I86+J86</f>
        <v>856.42</v>
      </c>
      <c r="I86" s="15"/>
      <c r="J86" s="15" t="n">
        <v>856.42</v>
      </c>
      <c r="K86" s="15" t="n">
        <f aca="false">L86+M86</f>
        <v>856.42</v>
      </c>
      <c r="L86" s="15"/>
      <c r="M86" s="15" t="n">
        <v>856.42</v>
      </c>
      <c r="N86" s="17"/>
      <c r="O86" s="19"/>
    </row>
    <row r="87" customFormat="false" ht="23.1" hidden="false" customHeight="true" outlineLevel="0" collapsed="false">
      <c r="A87" s="10"/>
      <c r="B87" s="11"/>
      <c r="C87" s="12"/>
      <c r="D87" s="13" t="s">
        <v>25</v>
      </c>
      <c r="E87" s="14" t="n">
        <v>921</v>
      </c>
      <c r="F87" s="14" t="n">
        <v>92195</v>
      </c>
      <c r="G87" s="14" t="n">
        <v>4270</v>
      </c>
      <c r="H87" s="15" t="n">
        <f aca="false">I87+J87</f>
        <v>3000</v>
      </c>
      <c r="I87" s="15" t="n">
        <v>3000</v>
      </c>
      <c r="J87" s="15"/>
      <c r="K87" s="15" t="n">
        <f aca="false">L87+M87</f>
        <v>0</v>
      </c>
      <c r="L87" s="15" t="n">
        <v>0</v>
      </c>
      <c r="M87" s="15"/>
      <c r="N87" s="17"/>
      <c r="O87" s="19"/>
    </row>
    <row r="88" customFormat="false" ht="23.85" hidden="false" customHeight="true" outlineLevel="0" collapsed="false">
      <c r="A88" s="10"/>
      <c r="B88" s="11"/>
      <c r="C88" s="12"/>
      <c r="D88" s="13" t="s">
        <v>32</v>
      </c>
      <c r="E88" s="14" t="n">
        <v>921</v>
      </c>
      <c r="F88" s="14" t="n">
        <v>92195</v>
      </c>
      <c r="G88" s="14" t="n">
        <v>4210</v>
      </c>
      <c r="H88" s="15" t="n">
        <f aca="false">I88+J88</f>
        <v>9207.78</v>
      </c>
      <c r="I88" s="15" t="n">
        <v>9207.78</v>
      </c>
      <c r="J88" s="15"/>
      <c r="K88" s="15" t="n">
        <f aca="false">L88+M88</f>
        <v>4929.5</v>
      </c>
      <c r="L88" s="15" t="n">
        <v>4929.5</v>
      </c>
      <c r="M88" s="15"/>
      <c r="N88" s="17"/>
      <c r="O88" s="19"/>
    </row>
    <row r="89" customFormat="false" ht="31.3" hidden="false" customHeight="true" outlineLevel="0" collapsed="false">
      <c r="A89" s="10" t="n">
        <v>22</v>
      </c>
      <c r="B89" s="11" t="s">
        <v>57</v>
      </c>
      <c r="C89" s="12" t="n">
        <v>9195.55</v>
      </c>
      <c r="D89" s="13" t="s">
        <v>15</v>
      </c>
      <c r="E89" s="14" t="n">
        <v>900</v>
      </c>
      <c r="F89" s="14" t="n">
        <v>90004</v>
      </c>
      <c r="G89" s="14" t="n">
        <v>6060</v>
      </c>
      <c r="H89" s="15" t="n">
        <f aca="false">I89+J89</f>
        <v>1000</v>
      </c>
      <c r="I89" s="15"/>
      <c r="J89" s="15" t="n">
        <v>1000</v>
      </c>
      <c r="K89" s="15" t="n">
        <f aca="false">L89+M89</f>
        <v>1000</v>
      </c>
      <c r="L89" s="15"/>
      <c r="M89" s="15" t="n">
        <v>1000</v>
      </c>
      <c r="N89" s="17" t="n">
        <f aca="false">SUM(K89:K92)</f>
        <v>4447.09</v>
      </c>
      <c r="O89" s="19"/>
    </row>
    <row r="90" customFormat="false" ht="29.85" hidden="false" customHeight="false" outlineLevel="0" collapsed="false">
      <c r="A90" s="10"/>
      <c r="B90" s="11"/>
      <c r="C90" s="12"/>
      <c r="D90" s="13" t="s">
        <v>16</v>
      </c>
      <c r="E90" s="14" t="n">
        <v>921</v>
      </c>
      <c r="F90" s="14" t="n">
        <v>92195</v>
      </c>
      <c r="G90" s="14" t="n">
        <v>6060</v>
      </c>
      <c r="H90" s="15" t="n">
        <f aca="false">I90+J90</f>
        <v>1000</v>
      </c>
      <c r="I90" s="16"/>
      <c r="J90" s="15" t="n">
        <v>1000</v>
      </c>
      <c r="K90" s="15" t="n">
        <f aca="false">L90+M90</f>
        <v>1000</v>
      </c>
      <c r="L90" s="16"/>
      <c r="M90" s="15" t="n">
        <v>1000</v>
      </c>
      <c r="N90" s="17"/>
      <c r="O90" s="19"/>
    </row>
    <row r="91" customFormat="false" ht="29.85" hidden="false" customHeight="false" outlineLevel="0" collapsed="false">
      <c r="A91" s="10"/>
      <c r="B91" s="11"/>
      <c r="C91" s="12"/>
      <c r="D91" s="13" t="s">
        <v>58</v>
      </c>
      <c r="E91" s="14" t="n">
        <v>921</v>
      </c>
      <c r="F91" s="14" t="n">
        <v>92195</v>
      </c>
      <c r="G91" s="14" t="n">
        <v>4210</v>
      </c>
      <c r="H91" s="15" t="n">
        <f aca="false">I91+J91</f>
        <v>2000</v>
      </c>
      <c r="I91" s="15" t="n">
        <v>2000</v>
      </c>
      <c r="J91" s="15"/>
      <c r="K91" s="15" t="n">
        <f aca="false">L91+M91</f>
        <v>0</v>
      </c>
      <c r="L91" s="15" t="n">
        <v>0</v>
      </c>
      <c r="M91" s="15"/>
      <c r="N91" s="17"/>
      <c r="O91" s="19"/>
    </row>
    <row r="92" customFormat="false" ht="29.85" hidden="false" customHeight="false" outlineLevel="0" collapsed="false">
      <c r="A92" s="10"/>
      <c r="B92" s="11"/>
      <c r="C92" s="12"/>
      <c r="D92" s="13" t="s">
        <v>59</v>
      </c>
      <c r="E92" s="14" t="n">
        <v>921</v>
      </c>
      <c r="F92" s="14" t="n">
        <v>92195</v>
      </c>
      <c r="G92" s="14" t="n">
        <v>4210</v>
      </c>
      <c r="H92" s="15" t="n">
        <f aca="false">I92+J92</f>
        <v>5195.55</v>
      </c>
      <c r="I92" s="15" t="n">
        <v>5195.55</v>
      </c>
      <c r="J92" s="15"/>
      <c r="K92" s="15" t="n">
        <f aca="false">L92+M92</f>
        <v>2447.09</v>
      </c>
      <c r="L92" s="15" t="n">
        <v>2447.09</v>
      </c>
      <c r="M92" s="15"/>
      <c r="N92" s="17"/>
      <c r="O92" s="19"/>
    </row>
    <row r="93" customFormat="false" ht="31.3" hidden="false" customHeight="true" outlineLevel="0" collapsed="false">
      <c r="A93" s="10" t="n">
        <v>23</v>
      </c>
      <c r="B93" s="11" t="s">
        <v>60</v>
      </c>
      <c r="C93" s="12" t="n">
        <v>12494.95</v>
      </c>
      <c r="D93" s="13" t="s">
        <v>15</v>
      </c>
      <c r="E93" s="14" t="n">
        <v>900</v>
      </c>
      <c r="F93" s="14" t="n">
        <v>90004</v>
      </c>
      <c r="G93" s="14" t="n">
        <v>6060</v>
      </c>
      <c r="H93" s="15" t="n">
        <f aca="false">I93+J93</f>
        <v>500</v>
      </c>
      <c r="I93" s="15"/>
      <c r="J93" s="15" t="n">
        <v>500</v>
      </c>
      <c r="K93" s="15" t="n">
        <f aca="false">L93+M93</f>
        <v>500</v>
      </c>
      <c r="L93" s="15"/>
      <c r="M93" s="15" t="n">
        <v>500</v>
      </c>
      <c r="N93" s="17" t="n">
        <f aca="false">SUM(K93:K95)</f>
        <v>1250</v>
      </c>
      <c r="O93" s="19"/>
    </row>
    <row r="94" customFormat="false" ht="29.85" hidden="false" customHeight="false" outlineLevel="0" collapsed="false">
      <c r="A94" s="10"/>
      <c r="B94" s="11"/>
      <c r="C94" s="12"/>
      <c r="D94" s="13" t="s">
        <v>16</v>
      </c>
      <c r="E94" s="14" t="n">
        <v>921</v>
      </c>
      <c r="F94" s="14" t="n">
        <v>92195</v>
      </c>
      <c r="G94" s="14" t="n">
        <v>6060</v>
      </c>
      <c r="H94" s="15" t="n">
        <f aca="false">I94+J94</f>
        <v>750</v>
      </c>
      <c r="I94" s="15"/>
      <c r="J94" s="15" t="n">
        <v>750</v>
      </c>
      <c r="K94" s="15" t="n">
        <f aca="false">L94+M94</f>
        <v>750</v>
      </c>
      <c r="L94" s="15"/>
      <c r="M94" s="15" t="n">
        <v>750</v>
      </c>
      <c r="N94" s="17"/>
      <c r="O94" s="19"/>
    </row>
    <row r="95" customFormat="false" ht="15.65" hidden="false" customHeight="false" outlineLevel="0" collapsed="false">
      <c r="A95" s="10"/>
      <c r="B95" s="11"/>
      <c r="C95" s="12"/>
      <c r="D95" s="13" t="s">
        <v>22</v>
      </c>
      <c r="E95" s="14" t="n">
        <v>600</v>
      </c>
      <c r="F95" s="14" t="n">
        <v>60016</v>
      </c>
      <c r="G95" s="14" t="n">
        <v>4210</v>
      </c>
      <c r="H95" s="15" t="n">
        <f aca="false">I95+J95</f>
        <v>11244.95</v>
      </c>
      <c r="I95" s="15" t="n">
        <v>11244.95</v>
      </c>
      <c r="J95" s="15"/>
      <c r="K95" s="15" t="n">
        <f aca="false">L95+M95</f>
        <v>0</v>
      </c>
      <c r="L95" s="15" t="n">
        <v>0</v>
      </c>
      <c r="M95" s="15"/>
      <c r="N95" s="17"/>
      <c r="O95" s="19"/>
    </row>
    <row r="96" customFormat="false" ht="17.15" hidden="false" customHeight="true" outlineLevel="0" collapsed="false">
      <c r="A96" s="10" t="n">
        <v>24</v>
      </c>
      <c r="B96" s="11" t="s">
        <v>61</v>
      </c>
      <c r="C96" s="12" t="n">
        <v>9409.4</v>
      </c>
      <c r="D96" s="13" t="s">
        <v>45</v>
      </c>
      <c r="E96" s="14" t="n">
        <v>600</v>
      </c>
      <c r="F96" s="14" t="n">
        <v>60016</v>
      </c>
      <c r="G96" s="14" t="n">
        <v>4210</v>
      </c>
      <c r="H96" s="15" t="n">
        <f aca="false">I96+J96</f>
        <v>2409.4</v>
      </c>
      <c r="I96" s="15" t="n">
        <v>2409.4</v>
      </c>
      <c r="J96" s="15"/>
      <c r="K96" s="15" t="n">
        <f aca="false">L96+M96</f>
        <v>0</v>
      </c>
      <c r="L96" s="15" t="n">
        <v>0</v>
      </c>
      <c r="M96" s="15"/>
      <c r="N96" s="17" t="n">
        <f aca="false">SUM(K96:K99)</f>
        <v>4500</v>
      </c>
      <c r="O96" s="19"/>
    </row>
    <row r="97" customFormat="false" ht="29.85" hidden="false" customHeight="false" outlineLevel="0" collapsed="false">
      <c r="A97" s="10"/>
      <c r="B97" s="11"/>
      <c r="C97" s="12"/>
      <c r="D97" s="13" t="s">
        <v>62</v>
      </c>
      <c r="E97" s="14" t="n">
        <v>600</v>
      </c>
      <c r="F97" s="14" t="n">
        <v>60016</v>
      </c>
      <c r="G97" s="14" t="n">
        <v>4300</v>
      </c>
      <c r="H97" s="15" t="n">
        <f aca="false">I97+J97</f>
        <v>2500</v>
      </c>
      <c r="I97" s="15" t="n">
        <v>2500</v>
      </c>
      <c r="J97" s="15"/>
      <c r="K97" s="15" t="n">
        <f aca="false">L97+M97</f>
        <v>0</v>
      </c>
      <c r="L97" s="15" t="n">
        <v>0</v>
      </c>
      <c r="M97" s="15"/>
      <c r="N97" s="17"/>
      <c r="O97" s="19"/>
    </row>
    <row r="98" customFormat="false" ht="29.85" hidden="false" customHeight="false" outlineLevel="0" collapsed="false">
      <c r="A98" s="10"/>
      <c r="B98" s="11"/>
      <c r="C98" s="12"/>
      <c r="D98" s="13" t="s">
        <v>15</v>
      </c>
      <c r="E98" s="14" t="n">
        <v>900</v>
      </c>
      <c r="F98" s="14" t="n">
        <v>90004</v>
      </c>
      <c r="G98" s="14" t="n">
        <v>6060</v>
      </c>
      <c r="H98" s="15" t="n">
        <f aca="false">I98+J98</f>
        <v>2250</v>
      </c>
      <c r="I98" s="16"/>
      <c r="J98" s="15" t="n">
        <v>2250</v>
      </c>
      <c r="K98" s="15" t="n">
        <f aca="false">L98+M98</f>
        <v>2250</v>
      </c>
      <c r="L98" s="16"/>
      <c r="M98" s="15" t="n">
        <v>2250</v>
      </c>
      <c r="N98" s="17"/>
      <c r="O98" s="19"/>
    </row>
    <row r="99" customFormat="false" ht="29.85" hidden="false" customHeight="false" outlineLevel="0" collapsed="false">
      <c r="A99" s="10"/>
      <c r="B99" s="11"/>
      <c r="C99" s="12"/>
      <c r="D99" s="13" t="s">
        <v>16</v>
      </c>
      <c r="E99" s="14" t="n">
        <v>921</v>
      </c>
      <c r="F99" s="14" t="n">
        <v>92195</v>
      </c>
      <c r="G99" s="14" t="n">
        <v>6060</v>
      </c>
      <c r="H99" s="15" t="n">
        <f aca="false">I99+J99</f>
        <v>2250</v>
      </c>
      <c r="I99" s="16"/>
      <c r="J99" s="15" t="n">
        <v>2250</v>
      </c>
      <c r="K99" s="15" t="n">
        <f aca="false">L99+M99</f>
        <v>2250</v>
      </c>
      <c r="L99" s="16"/>
      <c r="M99" s="15" t="n">
        <v>2250</v>
      </c>
      <c r="N99" s="17"/>
      <c r="O99" s="19"/>
    </row>
    <row r="100" customFormat="false" ht="31.3" hidden="false" customHeight="true" outlineLevel="0" collapsed="false">
      <c r="A100" s="10" t="n">
        <v>25</v>
      </c>
      <c r="B100" s="11" t="s">
        <v>63</v>
      </c>
      <c r="C100" s="12" t="n">
        <v>11670.1</v>
      </c>
      <c r="D100" s="13" t="s">
        <v>15</v>
      </c>
      <c r="E100" s="14" t="n">
        <v>900</v>
      </c>
      <c r="F100" s="14" t="n">
        <v>90004</v>
      </c>
      <c r="G100" s="14" t="n">
        <v>6060</v>
      </c>
      <c r="H100" s="15" t="n">
        <f aca="false">I100+J100</f>
        <v>1000</v>
      </c>
      <c r="I100" s="16"/>
      <c r="J100" s="15" t="n">
        <v>1000</v>
      </c>
      <c r="K100" s="15" t="n">
        <f aca="false">L100+M100</f>
        <v>1000</v>
      </c>
      <c r="L100" s="16"/>
      <c r="M100" s="15" t="n">
        <v>1000</v>
      </c>
      <c r="N100" s="17" t="n">
        <f aca="false">SUM(K100:K105)</f>
        <v>4696.57</v>
      </c>
      <c r="O100" s="19"/>
    </row>
    <row r="101" customFormat="false" ht="29.85" hidden="false" customHeight="false" outlineLevel="0" collapsed="false">
      <c r="A101" s="10"/>
      <c r="B101" s="11"/>
      <c r="C101" s="12"/>
      <c r="D101" s="13" t="s">
        <v>16</v>
      </c>
      <c r="E101" s="14" t="n">
        <v>921</v>
      </c>
      <c r="F101" s="14" t="n">
        <v>92195</v>
      </c>
      <c r="G101" s="14" t="n">
        <v>6060</v>
      </c>
      <c r="H101" s="15" t="n">
        <f aca="false">I101+J101</f>
        <v>1300</v>
      </c>
      <c r="I101" s="15"/>
      <c r="J101" s="15" t="n">
        <v>1300</v>
      </c>
      <c r="K101" s="15" t="n">
        <f aca="false">L101+M101</f>
        <v>1300</v>
      </c>
      <c r="L101" s="15"/>
      <c r="M101" s="15" t="n">
        <v>1300</v>
      </c>
      <c r="N101" s="17"/>
      <c r="O101" s="19"/>
    </row>
    <row r="102" customFormat="false" ht="15.65" hidden="false" customHeight="false" outlineLevel="0" collapsed="false">
      <c r="A102" s="10"/>
      <c r="B102" s="11"/>
      <c r="C102" s="12"/>
      <c r="D102" s="13" t="s">
        <v>22</v>
      </c>
      <c r="E102" s="14" t="n">
        <v>600</v>
      </c>
      <c r="F102" s="14" t="n">
        <v>60016</v>
      </c>
      <c r="G102" s="14" t="n">
        <v>4210</v>
      </c>
      <c r="H102" s="15" t="n">
        <f aca="false">I102+J102</f>
        <v>1870.1</v>
      </c>
      <c r="I102" s="15" t="n">
        <v>1870.1</v>
      </c>
      <c r="J102" s="16"/>
      <c r="K102" s="15" t="n">
        <f aca="false">L102+M102</f>
        <v>0</v>
      </c>
      <c r="L102" s="15" t="n">
        <v>0</v>
      </c>
      <c r="M102" s="16"/>
      <c r="N102" s="17"/>
      <c r="O102" s="19"/>
    </row>
    <row r="103" customFormat="false" ht="15.65" hidden="false" customHeight="false" outlineLevel="0" collapsed="false">
      <c r="A103" s="10"/>
      <c r="B103" s="11"/>
      <c r="C103" s="12"/>
      <c r="D103" s="13" t="s">
        <v>25</v>
      </c>
      <c r="E103" s="14" t="n">
        <v>921</v>
      </c>
      <c r="F103" s="14" t="n">
        <v>92195</v>
      </c>
      <c r="G103" s="14" t="n">
        <v>4270</v>
      </c>
      <c r="H103" s="15" t="n">
        <f aca="false">I103+J103</f>
        <v>2500</v>
      </c>
      <c r="I103" s="15" t="n">
        <v>2500</v>
      </c>
      <c r="J103" s="16"/>
      <c r="K103" s="15" t="n">
        <f aca="false">L103+M103</f>
        <v>0</v>
      </c>
      <c r="L103" s="15" t="n">
        <v>0</v>
      </c>
      <c r="M103" s="16"/>
      <c r="N103" s="17"/>
      <c r="O103" s="19"/>
    </row>
    <row r="104" customFormat="false" ht="15.65" hidden="false" customHeight="false" outlineLevel="0" collapsed="false">
      <c r="A104" s="10"/>
      <c r="B104" s="11"/>
      <c r="C104" s="12"/>
      <c r="D104" s="13" t="s">
        <v>32</v>
      </c>
      <c r="E104" s="14" t="n">
        <v>921</v>
      </c>
      <c r="F104" s="14" t="n">
        <v>92195</v>
      </c>
      <c r="G104" s="14" t="n">
        <v>4210</v>
      </c>
      <c r="H104" s="15" t="n">
        <f aca="false">I104+J104</f>
        <v>3500</v>
      </c>
      <c r="I104" s="15" t="n">
        <v>3500</v>
      </c>
      <c r="J104" s="16"/>
      <c r="K104" s="15" t="n">
        <f aca="false">L104+M104</f>
        <v>2396.57</v>
      </c>
      <c r="L104" s="15" t="n">
        <v>2396.57</v>
      </c>
      <c r="M104" s="16"/>
      <c r="N104" s="17"/>
      <c r="O104" s="19"/>
    </row>
    <row r="105" customFormat="false" ht="29.85" hidden="false" customHeight="false" outlineLevel="0" collapsed="false">
      <c r="A105" s="10"/>
      <c r="B105" s="11"/>
      <c r="C105" s="12"/>
      <c r="D105" s="13" t="s">
        <v>28</v>
      </c>
      <c r="E105" s="14" t="n">
        <v>921</v>
      </c>
      <c r="F105" s="14" t="n">
        <v>92195</v>
      </c>
      <c r="G105" s="14" t="n">
        <v>4210</v>
      </c>
      <c r="H105" s="15" t="n">
        <f aca="false">I105+J105</f>
        <v>1500</v>
      </c>
      <c r="I105" s="15" t="n">
        <v>1500</v>
      </c>
      <c r="J105" s="16"/>
      <c r="K105" s="15" t="n">
        <f aca="false">L105+M105</f>
        <v>0</v>
      </c>
      <c r="L105" s="15" t="n">
        <v>0</v>
      </c>
      <c r="M105" s="16"/>
      <c r="N105" s="17"/>
      <c r="O105" s="19"/>
    </row>
    <row r="106" customFormat="false" ht="31.3" hidden="false" customHeight="true" outlineLevel="0" collapsed="false">
      <c r="A106" s="10" t="n">
        <v>26</v>
      </c>
      <c r="B106" s="11" t="s">
        <v>64</v>
      </c>
      <c r="C106" s="12" t="n">
        <v>10998</v>
      </c>
      <c r="D106" s="13" t="s">
        <v>15</v>
      </c>
      <c r="E106" s="14" t="n">
        <v>900</v>
      </c>
      <c r="F106" s="14" t="n">
        <v>90004</v>
      </c>
      <c r="G106" s="14" t="n">
        <v>6060</v>
      </c>
      <c r="H106" s="15" t="n">
        <f aca="false">I106+J106</f>
        <v>500</v>
      </c>
      <c r="I106" s="16"/>
      <c r="J106" s="15" t="n">
        <v>500</v>
      </c>
      <c r="K106" s="15" t="n">
        <f aca="false">L106+M106</f>
        <v>500</v>
      </c>
      <c r="L106" s="16"/>
      <c r="M106" s="15" t="n">
        <v>500</v>
      </c>
      <c r="N106" s="17" t="n">
        <f aca="false">SUM(K106:K109)</f>
        <v>1000</v>
      </c>
      <c r="O106" s="19"/>
    </row>
    <row r="107" customFormat="false" ht="29.85" hidden="false" customHeight="false" outlineLevel="0" collapsed="false">
      <c r="A107" s="10"/>
      <c r="B107" s="11"/>
      <c r="C107" s="12"/>
      <c r="D107" s="13" t="s">
        <v>16</v>
      </c>
      <c r="E107" s="14" t="n">
        <v>921</v>
      </c>
      <c r="F107" s="14" t="n">
        <v>92195</v>
      </c>
      <c r="G107" s="14" t="n">
        <v>6060</v>
      </c>
      <c r="H107" s="15" t="n">
        <f aca="false">I107+J107</f>
        <v>500</v>
      </c>
      <c r="I107" s="16"/>
      <c r="J107" s="15" t="n">
        <v>500</v>
      </c>
      <c r="K107" s="15" t="n">
        <f aca="false">L107+M107</f>
        <v>500</v>
      </c>
      <c r="L107" s="16"/>
      <c r="M107" s="15" t="n">
        <v>500</v>
      </c>
      <c r="N107" s="17"/>
      <c r="O107" s="19"/>
    </row>
    <row r="108" customFormat="false" ht="29.85" hidden="false" customHeight="false" outlineLevel="0" collapsed="false">
      <c r="A108" s="10"/>
      <c r="B108" s="11"/>
      <c r="C108" s="12"/>
      <c r="D108" s="13" t="s">
        <v>28</v>
      </c>
      <c r="E108" s="14" t="n">
        <v>921</v>
      </c>
      <c r="F108" s="14" t="n">
        <v>92195</v>
      </c>
      <c r="G108" s="14" t="n">
        <v>4210</v>
      </c>
      <c r="H108" s="15" t="n">
        <f aca="false">I108+J108</f>
        <v>1000</v>
      </c>
      <c r="I108" s="15" t="n">
        <v>1000</v>
      </c>
      <c r="J108" s="15"/>
      <c r="K108" s="15" t="n">
        <f aca="false">L108+M108</f>
        <v>0</v>
      </c>
      <c r="L108" s="15" t="n">
        <v>0</v>
      </c>
      <c r="M108" s="15"/>
      <c r="N108" s="17"/>
      <c r="O108" s="19"/>
    </row>
    <row r="109" customFormat="false" ht="15.65" hidden="false" customHeight="false" outlineLevel="0" collapsed="false">
      <c r="A109" s="10"/>
      <c r="B109" s="11"/>
      <c r="C109" s="12"/>
      <c r="D109" s="13" t="s">
        <v>45</v>
      </c>
      <c r="E109" s="14" t="n">
        <v>600</v>
      </c>
      <c r="F109" s="14" t="n">
        <v>60016</v>
      </c>
      <c r="G109" s="14" t="n">
        <v>4210</v>
      </c>
      <c r="H109" s="15" t="n">
        <f aca="false">I109+J109</f>
        <v>8998</v>
      </c>
      <c r="I109" s="15" t="n">
        <v>8998</v>
      </c>
      <c r="J109" s="15"/>
      <c r="K109" s="15" t="n">
        <f aca="false">L109+M109</f>
        <v>0</v>
      </c>
      <c r="L109" s="15" t="n">
        <v>0</v>
      </c>
      <c r="M109" s="15"/>
      <c r="N109" s="17"/>
      <c r="O109" s="19"/>
    </row>
    <row r="110" customFormat="false" ht="31.3" hidden="false" customHeight="true" outlineLevel="0" collapsed="false">
      <c r="A110" s="10" t="n">
        <v>27</v>
      </c>
      <c r="B110" s="11" t="s">
        <v>65</v>
      </c>
      <c r="C110" s="12" t="n">
        <v>17841.2</v>
      </c>
      <c r="D110" s="13" t="s">
        <v>15</v>
      </c>
      <c r="E110" s="14" t="n">
        <v>900</v>
      </c>
      <c r="F110" s="14" t="n">
        <v>90004</v>
      </c>
      <c r="G110" s="14" t="n">
        <v>6060</v>
      </c>
      <c r="H110" s="15" t="n">
        <f aca="false">I110+J110</f>
        <v>1500</v>
      </c>
      <c r="I110" s="15"/>
      <c r="J110" s="15" t="n">
        <v>1500</v>
      </c>
      <c r="K110" s="15" t="n">
        <f aca="false">L110+M110</f>
        <v>1500</v>
      </c>
      <c r="L110" s="15"/>
      <c r="M110" s="15" t="n">
        <v>1500</v>
      </c>
      <c r="N110" s="17" t="n">
        <f aca="false">SUM(K110:K114)</f>
        <v>4951.36</v>
      </c>
      <c r="O110" s="19"/>
    </row>
    <row r="111" customFormat="false" ht="29.85" hidden="false" customHeight="false" outlineLevel="0" collapsed="false">
      <c r="A111" s="10"/>
      <c r="B111" s="11"/>
      <c r="C111" s="12"/>
      <c r="D111" s="13" t="s">
        <v>16</v>
      </c>
      <c r="E111" s="14" t="n">
        <v>921</v>
      </c>
      <c r="F111" s="14" t="n">
        <v>92195</v>
      </c>
      <c r="G111" s="14" t="n">
        <v>6060</v>
      </c>
      <c r="H111" s="15" t="n">
        <f aca="false">I111+J111</f>
        <v>2000</v>
      </c>
      <c r="I111" s="15"/>
      <c r="J111" s="15" t="n">
        <v>2000</v>
      </c>
      <c r="K111" s="15" t="n">
        <f aca="false">L111+M111</f>
        <v>2000</v>
      </c>
      <c r="L111" s="15"/>
      <c r="M111" s="15" t="n">
        <v>2000</v>
      </c>
      <c r="N111" s="17"/>
      <c r="O111" s="19"/>
    </row>
    <row r="112" customFormat="false" ht="17.15" hidden="false" customHeight="true" outlineLevel="0" collapsed="false">
      <c r="A112" s="10"/>
      <c r="B112" s="11"/>
      <c r="C112" s="12"/>
      <c r="D112" s="13" t="s">
        <v>28</v>
      </c>
      <c r="E112" s="14" t="n">
        <v>921</v>
      </c>
      <c r="F112" s="14" t="n">
        <v>92195</v>
      </c>
      <c r="G112" s="14" t="n">
        <v>4210</v>
      </c>
      <c r="H112" s="15" t="n">
        <f aca="false">I112+J112</f>
        <v>3841.2</v>
      </c>
      <c r="I112" s="15" t="n">
        <v>3841.2</v>
      </c>
      <c r="J112" s="15"/>
      <c r="K112" s="15" t="n">
        <f aca="false">L112+M112</f>
        <v>951.36</v>
      </c>
      <c r="L112" s="15" t="n">
        <v>951.36</v>
      </c>
      <c r="M112" s="15"/>
      <c r="N112" s="17"/>
      <c r="O112" s="19"/>
    </row>
    <row r="113" customFormat="false" ht="15.65" hidden="false" customHeight="false" outlineLevel="0" collapsed="false">
      <c r="A113" s="10"/>
      <c r="B113" s="11"/>
      <c r="C113" s="12"/>
      <c r="D113" s="13"/>
      <c r="E113" s="14" t="n">
        <v>921</v>
      </c>
      <c r="F113" s="14" t="n">
        <v>92195</v>
      </c>
      <c r="G113" s="14" t="n">
        <v>4300</v>
      </c>
      <c r="H113" s="15" t="n">
        <f aca="false">I113+J113</f>
        <v>500</v>
      </c>
      <c r="I113" s="15" t="n">
        <v>500</v>
      </c>
      <c r="J113" s="16"/>
      <c r="K113" s="15" t="n">
        <f aca="false">L113+M113</f>
        <v>500</v>
      </c>
      <c r="L113" s="15" t="n">
        <v>500</v>
      </c>
      <c r="M113" s="16"/>
      <c r="N113" s="17"/>
      <c r="O113" s="19"/>
    </row>
    <row r="114" customFormat="false" ht="15.65" hidden="false" customHeight="false" outlineLevel="0" collapsed="false">
      <c r="A114" s="10"/>
      <c r="B114" s="11"/>
      <c r="C114" s="12"/>
      <c r="D114" s="13" t="s">
        <v>25</v>
      </c>
      <c r="E114" s="14" t="n">
        <v>921</v>
      </c>
      <c r="F114" s="14" t="n">
        <v>92195</v>
      </c>
      <c r="G114" s="14" t="n">
        <v>4270</v>
      </c>
      <c r="H114" s="15" t="n">
        <f aca="false">I114+J114</f>
        <v>10000</v>
      </c>
      <c r="I114" s="15" t="n">
        <v>10000</v>
      </c>
      <c r="J114" s="16"/>
      <c r="K114" s="15" t="n">
        <f aca="false">L114+M114</f>
        <v>0</v>
      </c>
      <c r="L114" s="15" t="n">
        <v>0</v>
      </c>
      <c r="M114" s="16"/>
      <c r="N114" s="17"/>
      <c r="O114" s="19"/>
    </row>
    <row r="115" customFormat="false" ht="31.3" hidden="false" customHeight="true" outlineLevel="0" collapsed="false">
      <c r="A115" s="10" t="n">
        <v>28</v>
      </c>
      <c r="B115" s="11" t="s">
        <v>66</v>
      </c>
      <c r="C115" s="12" t="n">
        <v>9959.3</v>
      </c>
      <c r="D115" s="13" t="s">
        <v>15</v>
      </c>
      <c r="E115" s="14" t="n">
        <v>900</v>
      </c>
      <c r="F115" s="14" t="n">
        <v>90004</v>
      </c>
      <c r="G115" s="14" t="n">
        <v>6060</v>
      </c>
      <c r="H115" s="15" t="n">
        <f aca="false">I115+J115</f>
        <v>3000</v>
      </c>
      <c r="I115" s="16"/>
      <c r="J115" s="15" t="n">
        <v>3000</v>
      </c>
      <c r="K115" s="15" t="n">
        <f aca="false">L115+M115</f>
        <v>3000</v>
      </c>
      <c r="L115" s="16"/>
      <c r="M115" s="15" t="n">
        <v>3000</v>
      </c>
      <c r="N115" s="17" t="n">
        <f aca="false">SUM(K115:K117)</f>
        <v>7000</v>
      </c>
      <c r="O115" s="19"/>
    </row>
    <row r="116" customFormat="false" ht="29.85" hidden="false" customHeight="false" outlineLevel="0" collapsed="false">
      <c r="A116" s="10"/>
      <c r="B116" s="11"/>
      <c r="C116" s="12"/>
      <c r="D116" s="13" t="s">
        <v>16</v>
      </c>
      <c r="E116" s="14" t="n">
        <v>921</v>
      </c>
      <c r="F116" s="14" t="n">
        <v>92195</v>
      </c>
      <c r="G116" s="14" t="n">
        <v>6060</v>
      </c>
      <c r="H116" s="15" t="n">
        <f aca="false">I116+J116</f>
        <v>4000</v>
      </c>
      <c r="I116" s="16"/>
      <c r="J116" s="15" t="n">
        <v>4000</v>
      </c>
      <c r="K116" s="15" t="n">
        <f aca="false">L116+M116</f>
        <v>4000</v>
      </c>
      <c r="L116" s="16"/>
      <c r="M116" s="15" t="n">
        <v>4000</v>
      </c>
      <c r="N116" s="17"/>
      <c r="O116" s="19"/>
    </row>
    <row r="117" customFormat="false" ht="29.85" hidden="false" customHeight="false" outlineLevel="0" collapsed="false">
      <c r="A117" s="10"/>
      <c r="B117" s="11"/>
      <c r="C117" s="12"/>
      <c r="D117" s="13" t="s">
        <v>28</v>
      </c>
      <c r="E117" s="14" t="n">
        <v>921</v>
      </c>
      <c r="F117" s="14" t="n">
        <v>92195</v>
      </c>
      <c r="G117" s="14" t="n">
        <v>4210</v>
      </c>
      <c r="H117" s="15" t="n">
        <f aca="false">I117+J117</f>
        <v>2959.3</v>
      </c>
      <c r="I117" s="15" t="n">
        <v>2959.3</v>
      </c>
      <c r="J117" s="16"/>
      <c r="K117" s="15" t="n">
        <f aca="false">L117+M117</f>
        <v>0</v>
      </c>
      <c r="L117" s="15" t="n">
        <v>0</v>
      </c>
      <c r="M117" s="16"/>
      <c r="N117" s="17"/>
      <c r="O117" s="19"/>
    </row>
    <row r="118" customFormat="false" ht="31.3" hidden="false" customHeight="true" outlineLevel="0" collapsed="false">
      <c r="A118" s="10" t="n">
        <v>29</v>
      </c>
      <c r="B118" s="11" t="s">
        <v>67</v>
      </c>
      <c r="C118" s="12" t="n">
        <v>8309.6</v>
      </c>
      <c r="D118" s="13" t="s">
        <v>15</v>
      </c>
      <c r="E118" s="14" t="n">
        <v>900</v>
      </c>
      <c r="F118" s="14" t="n">
        <v>90004</v>
      </c>
      <c r="G118" s="14" t="n">
        <v>6060</v>
      </c>
      <c r="H118" s="15" t="n">
        <f aca="false">I118+J118</f>
        <v>1000</v>
      </c>
      <c r="I118" s="16"/>
      <c r="J118" s="15" t="n">
        <v>1000</v>
      </c>
      <c r="K118" s="15" t="n">
        <f aca="false">L118+M118</f>
        <v>1000</v>
      </c>
      <c r="L118" s="16"/>
      <c r="M118" s="15" t="n">
        <v>1000</v>
      </c>
      <c r="N118" s="17" t="n">
        <f aca="false">SUM(K118:K121)</f>
        <v>2000</v>
      </c>
      <c r="O118" s="19"/>
    </row>
    <row r="119" customFormat="false" ht="29.85" hidden="false" customHeight="false" outlineLevel="0" collapsed="false">
      <c r="A119" s="10"/>
      <c r="B119" s="11"/>
      <c r="C119" s="12"/>
      <c r="D119" s="13" t="s">
        <v>16</v>
      </c>
      <c r="E119" s="14" t="n">
        <v>921</v>
      </c>
      <c r="F119" s="14" t="n">
        <v>92195</v>
      </c>
      <c r="G119" s="14" t="n">
        <v>6060</v>
      </c>
      <c r="H119" s="15" t="n">
        <f aca="false">I119+J119</f>
        <v>1000</v>
      </c>
      <c r="I119" s="16"/>
      <c r="J119" s="15" t="n">
        <v>1000</v>
      </c>
      <c r="K119" s="15" t="n">
        <f aca="false">L119+M119</f>
        <v>1000</v>
      </c>
      <c r="L119" s="16"/>
      <c r="M119" s="15" t="n">
        <v>1000</v>
      </c>
      <c r="N119" s="17"/>
      <c r="O119" s="19"/>
    </row>
    <row r="120" customFormat="false" ht="29.85" hidden="false" customHeight="false" outlineLevel="0" collapsed="false">
      <c r="A120" s="10"/>
      <c r="B120" s="11"/>
      <c r="C120" s="12"/>
      <c r="D120" s="13" t="s">
        <v>28</v>
      </c>
      <c r="E120" s="14" t="n">
        <v>921</v>
      </c>
      <c r="F120" s="14" t="n">
        <v>92195</v>
      </c>
      <c r="G120" s="14" t="n">
        <v>4210</v>
      </c>
      <c r="H120" s="15" t="n">
        <f aca="false">I120+J120</f>
        <v>2500</v>
      </c>
      <c r="I120" s="16" t="n">
        <v>2500</v>
      </c>
      <c r="J120" s="15"/>
      <c r="K120" s="15" t="n">
        <f aca="false">L120+M120</f>
        <v>0</v>
      </c>
      <c r="L120" s="16" t="n">
        <v>0</v>
      </c>
      <c r="M120" s="15"/>
      <c r="N120" s="17"/>
      <c r="O120" s="19"/>
    </row>
    <row r="121" customFormat="false" ht="15.65" hidden="false" customHeight="false" outlineLevel="0" collapsed="false">
      <c r="A121" s="10"/>
      <c r="B121" s="11"/>
      <c r="C121" s="12"/>
      <c r="D121" s="13" t="s">
        <v>22</v>
      </c>
      <c r="E121" s="14" t="n">
        <v>600</v>
      </c>
      <c r="F121" s="14" t="n">
        <v>60016</v>
      </c>
      <c r="G121" s="14" t="n">
        <v>4210</v>
      </c>
      <c r="H121" s="15" t="n">
        <f aca="false">I121+J121</f>
        <v>3809.6</v>
      </c>
      <c r="I121" s="15" t="n">
        <v>3809.6</v>
      </c>
      <c r="J121" s="15"/>
      <c r="K121" s="15" t="n">
        <f aca="false">L121+M121</f>
        <v>0</v>
      </c>
      <c r="L121" s="15" t="n">
        <v>0</v>
      </c>
      <c r="M121" s="15"/>
      <c r="N121" s="17"/>
      <c r="O121" s="19"/>
    </row>
    <row r="122" customFormat="false" ht="31.3" hidden="false" customHeight="true" outlineLevel="0" collapsed="false">
      <c r="A122" s="10" t="n">
        <v>30</v>
      </c>
      <c r="B122" s="11" t="s">
        <v>68</v>
      </c>
      <c r="C122" s="12" t="n">
        <v>7209.8</v>
      </c>
      <c r="D122" s="13" t="s">
        <v>15</v>
      </c>
      <c r="E122" s="14" t="n">
        <v>900</v>
      </c>
      <c r="F122" s="14" t="n">
        <v>90004</v>
      </c>
      <c r="G122" s="14" t="n">
        <v>6060</v>
      </c>
      <c r="H122" s="15" t="n">
        <f aca="false">I122+J122</f>
        <v>2000</v>
      </c>
      <c r="I122" s="16"/>
      <c r="J122" s="15" t="n">
        <v>2000</v>
      </c>
      <c r="K122" s="15" t="n">
        <f aca="false">L122+M122</f>
        <v>2000</v>
      </c>
      <c r="L122" s="16"/>
      <c r="M122" s="15" t="n">
        <v>2000</v>
      </c>
      <c r="N122" s="17" t="n">
        <f aca="false">SUM(K122:K124)</f>
        <v>5000</v>
      </c>
      <c r="O122" s="19"/>
    </row>
    <row r="123" customFormat="false" ht="29.85" hidden="false" customHeight="false" outlineLevel="0" collapsed="false">
      <c r="A123" s="10"/>
      <c r="B123" s="11"/>
      <c r="C123" s="12"/>
      <c r="D123" s="13" t="s">
        <v>16</v>
      </c>
      <c r="E123" s="14" t="n">
        <v>921</v>
      </c>
      <c r="F123" s="14" t="n">
        <v>92195</v>
      </c>
      <c r="G123" s="14" t="n">
        <v>6060</v>
      </c>
      <c r="H123" s="15" t="n">
        <f aca="false">I123+J123</f>
        <v>3000</v>
      </c>
      <c r="I123" s="15"/>
      <c r="J123" s="15" t="n">
        <v>3000</v>
      </c>
      <c r="K123" s="15" t="n">
        <f aca="false">L123+M123</f>
        <v>3000</v>
      </c>
      <c r="L123" s="15"/>
      <c r="M123" s="15" t="n">
        <v>3000</v>
      </c>
      <c r="N123" s="17"/>
      <c r="O123" s="19"/>
    </row>
    <row r="124" customFormat="false" ht="29.85" hidden="false" customHeight="false" outlineLevel="0" collapsed="false">
      <c r="A124" s="10"/>
      <c r="B124" s="11"/>
      <c r="C124" s="12"/>
      <c r="D124" s="13" t="s">
        <v>28</v>
      </c>
      <c r="E124" s="14" t="n">
        <v>921</v>
      </c>
      <c r="F124" s="14" t="n">
        <v>92195</v>
      </c>
      <c r="G124" s="14" t="n">
        <v>4210</v>
      </c>
      <c r="H124" s="15" t="n">
        <f aca="false">I124+J124</f>
        <v>2209.8</v>
      </c>
      <c r="I124" s="15" t="n">
        <v>2209.8</v>
      </c>
      <c r="J124" s="16"/>
      <c r="K124" s="15" t="n">
        <f aca="false">L124+M124</f>
        <v>0</v>
      </c>
      <c r="L124" s="15" t="n">
        <v>0</v>
      </c>
      <c r="M124" s="16"/>
      <c r="N124" s="17"/>
      <c r="O124" s="19"/>
    </row>
    <row r="125" customFormat="false" ht="31.3" hidden="false" customHeight="true" outlineLevel="0" collapsed="false">
      <c r="A125" s="10" t="n">
        <v>31</v>
      </c>
      <c r="B125" s="11" t="s">
        <v>69</v>
      </c>
      <c r="C125" s="12" t="n">
        <v>9776</v>
      </c>
      <c r="D125" s="13" t="s">
        <v>15</v>
      </c>
      <c r="E125" s="14" t="n">
        <v>900</v>
      </c>
      <c r="F125" s="14" t="n">
        <v>90004</v>
      </c>
      <c r="G125" s="14" t="n">
        <v>6060</v>
      </c>
      <c r="H125" s="15" t="n">
        <f aca="false">I125+J125</f>
        <v>500</v>
      </c>
      <c r="I125" s="15"/>
      <c r="J125" s="15" t="n">
        <v>500</v>
      </c>
      <c r="K125" s="15" t="n">
        <f aca="false">L125+M125</f>
        <v>500</v>
      </c>
      <c r="L125" s="15"/>
      <c r="M125" s="15" t="n">
        <v>500</v>
      </c>
      <c r="N125" s="17" t="n">
        <f aca="false">SUM(K125:K127)</f>
        <v>9776</v>
      </c>
      <c r="O125" s="19"/>
    </row>
    <row r="126" customFormat="false" ht="29.85" hidden="false" customHeight="false" outlineLevel="0" collapsed="false">
      <c r="A126" s="10"/>
      <c r="B126" s="11"/>
      <c r="C126" s="12"/>
      <c r="D126" s="13" t="s">
        <v>16</v>
      </c>
      <c r="E126" s="14" t="n">
        <v>921</v>
      </c>
      <c r="F126" s="14" t="n">
        <v>92195</v>
      </c>
      <c r="G126" s="14" t="n">
        <v>6060</v>
      </c>
      <c r="H126" s="15" t="n">
        <f aca="false">I126+J126</f>
        <v>500</v>
      </c>
      <c r="I126" s="16"/>
      <c r="J126" s="15" t="n">
        <v>500</v>
      </c>
      <c r="K126" s="15" t="n">
        <f aca="false">L126+M126</f>
        <v>500</v>
      </c>
      <c r="L126" s="16"/>
      <c r="M126" s="15" t="n">
        <v>500</v>
      </c>
      <c r="N126" s="17"/>
      <c r="O126" s="19"/>
    </row>
    <row r="127" customFormat="false" ht="15.65" hidden="false" customHeight="false" outlineLevel="0" collapsed="false">
      <c r="A127" s="10"/>
      <c r="B127" s="11"/>
      <c r="C127" s="12"/>
      <c r="D127" s="13" t="s">
        <v>22</v>
      </c>
      <c r="E127" s="14" t="n">
        <v>600</v>
      </c>
      <c r="F127" s="14" t="n">
        <v>60016</v>
      </c>
      <c r="G127" s="14" t="n">
        <v>4210</v>
      </c>
      <c r="H127" s="15" t="n">
        <f aca="false">I127+J127</f>
        <v>8776</v>
      </c>
      <c r="I127" s="15" t="n">
        <v>8776</v>
      </c>
      <c r="J127" s="15"/>
      <c r="K127" s="15" t="n">
        <f aca="false">L127+M127</f>
        <v>8776</v>
      </c>
      <c r="L127" s="15" t="n">
        <v>8776</v>
      </c>
      <c r="M127" s="15"/>
      <c r="N127" s="17"/>
      <c r="O127" s="19"/>
    </row>
    <row r="128" customFormat="false" ht="31.3" hidden="false" customHeight="true" outlineLevel="0" collapsed="false">
      <c r="A128" s="10" t="n">
        <v>32</v>
      </c>
      <c r="B128" s="11" t="s">
        <v>70</v>
      </c>
      <c r="C128" s="12" t="n">
        <v>11945.05</v>
      </c>
      <c r="D128" s="13" t="s">
        <v>15</v>
      </c>
      <c r="E128" s="14" t="n">
        <v>900</v>
      </c>
      <c r="F128" s="14" t="n">
        <v>90004</v>
      </c>
      <c r="G128" s="14" t="n">
        <v>6060</v>
      </c>
      <c r="H128" s="15" t="n">
        <f aca="false">I128+J128</f>
        <v>1500</v>
      </c>
      <c r="I128" s="15"/>
      <c r="J128" s="15" t="n">
        <v>1500</v>
      </c>
      <c r="K128" s="15" t="n">
        <f aca="false">L128+M128</f>
        <v>1500</v>
      </c>
      <c r="L128" s="15"/>
      <c r="M128" s="15" t="n">
        <v>1500</v>
      </c>
      <c r="N128" s="17" t="n">
        <f aca="false">SUM(K128:K132)</f>
        <v>3956.04</v>
      </c>
      <c r="O128" s="19"/>
    </row>
    <row r="129" customFormat="false" ht="29.85" hidden="false" customHeight="false" outlineLevel="0" collapsed="false">
      <c r="A129" s="10"/>
      <c r="B129" s="11"/>
      <c r="C129" s="12"/>
      <c r="D129" s="13" t="s">
        <v>16</v>
      </c>
      <c r="E129" s="14" t="n">
        <v>921</v>
      </c>
      <c r="F129" s="14" t="n">
        <v>92195</v>
      </c>
      <c r="G129" s="14" t="n">
        <v>6060</v>
      </c>
      <c r="H129" s="15" t="n">
        <f aca="false">I129+J129</f>
        <v>1500</v>
      </c>
      <c r="I129" s="16"/>
      <c r="J129" s="15" t="n">
        <v>1500</v>
      </c>
      <c r="K129" s="15" t="n">
        <f aca="false">L129+M129</f>
        <v>1500</v>
      </c>
      <c r="L129" s="16"/>
      <c r="M129" s="15" t="n">
        <v>1500</v>
      </c>
      <c r="N129" s="17"/>
      <c r="O129" s="19"/>
    </row>
    <row r="130" customFormat="false" ht="29.85" hidden="false" customHeight="false" outlineLevel="0" collapsed="false">
      <c r="A130" s="10"/>
      <c r="B130" s="11"/>
      <c r="C130" s="12"/>
      <c r="D130" s="13" t="s">
        <v>28</v>
      </c>
      <c r="E130" s="14" t="n">
        <v>921</v>
      </c>
      <c r="F130" s="14" t="n">
        <v>92195</v>
      </c>
      <c r="G130" s="14" t="n">
        <v>4210</v>
      </c>
      <c r="H130" s="15" t="n">
        <f aca="false">I130+J130</f>
        <v>1500</v>
      </c>
      <c r="I130" s="15" t="n">
        <v>1500</v>
      </c>
      <c r="J130" s="15"/>
      <c r="K130" s="15" t="n">
        <f aca="false">L130+M130</f>
        <v>956.04</v>
      </c>
      <c r="L130" s="15" t="n">
        <v>956.04</v>
      </c>
      <c r="M130" s="15"/>
      <c r="N130" s="17"/>
      <c r="O130" s="19"/>
    </row>
    <row r="131" customFormat="false" ht="15.65" hidden="false" customHeight="false" outlineLevel="0" collapsed="false">
      <c r="A131" s="10"/>
      <c r="B131" s="11"/>
      <c r="C131" s="12"/>
      <c r="D131" s="13" t="s">
        <v>22</v>
      </c>
      <c r="E131" s="14" t="n">
        <v>600</v>
      </c>
      <c r="F131" s="14" t="n">
        <v>60016</v>
      </c>
      <c r="G131" s="14" t="n">
        <v>4210</v>
      </c>
      <c r="H131" s="15" t="n">
        <f aca="false">I131+J131</f>
        <v>2975.05</v>
      </c>
      <c r="I131" s="15" t="n">
        <v>2975.05</v>
      </c>
      <c r="J131" s="15"/>
      <c r="K131" s="15" t="n">
        <f aca="false">L131+M131</f>
        <v>0</v>
      </c>
      <c r="L131" s="15" t="n">
        <v>0</v>
      </c>
      <c r="M131" s="15"/>
      <c r="N131" s="17"/>
      <c r="O131" s="19"/>
    </row>
    <row r="132" customFormat="false" ht="29.85" hidden="false" customHeight="false" outlineLevel="0" collapsed="false">
      <c r="A132" s="10"/>
      <c r="B132" s="11"/>
      <c r="C132" s="12"/>
      <c r="D132" s="13" t="s">
        <v>51</v>
      </c>
      <c r="E132" s="14" t="n">
        <v>921</v>
      </c>
      <c r="F132" s="14" t="n">
        <v>92195</v>
      </c>
      <c r="G132" s="14" t="n">
        <v>6050</v>
      </c>
      <c r="H132" s="15" t="n">
        <f aca="false">I132+J132</f>
        <v>4470</v>
      </c>
      <c r="I132" s="15"/>
      <c r="J132" s="16" t="n">
        <v>4470</v>
      </c>
      <c r="K132" s="15" t="n">
        <f aca="false">L132+M132</f>
        <v>0</v>
      </c>
      <c r="L132" s="15"/>
      <c r="M132" s="16" t="n">
        <v>0</v>
      </c>
      <c r="N132" s="17"/>
      <c r="O132" s="19"/>
    </row>
    <row r="133" customFormat="false" ht="31.3" hidden="false" customHeight="true" outlineLevel="0" collapsed="false">
      <c r="A133" s="10" t="n">
        <v>33</v>
      </c>
      <c r="B133" s="11" t="s">
        <v>71</v>
      </c>
      <c r="C133" s="12" t="n">
        <v>30550</v>
      </c>
      <c r="D133" s="13" t="s">
        <v>15</v>
      </c>
      <c r="E133" s="14" t="n">
        <v>900</v>
      </c>
      <c r="F133" s="14" t="n">
        <v>90004</v>
      </c>
      <c r="G133" s="14" t="n">
        <v>6060</v>
      </c>
      <c r="H133" s="15" t="n">
        <f aca="false">I133+J133</f>
        <v>8500</v>
      </c>
      <c r="I133" s="16"/>
      <c r="J133" s="15" t="n">
        <v>8500</v>
      </c>
      <c r="K133" s="15" t="n">
        <f aca="false">L133+M133</f>
        <v>6870</v>
      </c>
      <c r="L133" s="16"/>
      <c r="M133" s="15" t="n">
        <v>6870</v>
      </c>
      <c r="N133" s="17" t="n">
        <f aca="false">SUM(K133:K136)</f>
        <v>17315.05</v>
      </c>
      <c r="O133" s="19"/>
    </row>
    <row r="134" customFormat="false" ht="29.85" hidden="false" customHeight="false" outlineLevel="0" collapsed="false">
      <c r="A134" s="10"/>
      <c r="B134" s="11"/>
      <c r="C134" s="12"/>
      <c r="D134" s="13" t="s">
        <v>16</v>
      </c>
      <c r="E134" s="14" t="n">
        <v>921</v>
      </c>
      <c r="F134" s="14" t="n">
        <v>92195</v>
      </c>
      <c r="G134" s="14" t="n">
        <v>6060</v>
      </c>
      <c r="H134" s="15" t="n">
        <f aca="false">I134+J134</f>
        <v>8500</v>
      </c>
      <c r="I134" s="15"/>
      <c r="J134" s="15" t="n">
        <v>8500</v>
      </c>
      <c r="K134" s="15" t="n">
        <f aca="false">L134+M134</f>
        <v>8500</v>
      </c>
      <c r="L134" s="15"/>
      <c r="M134" s="15" t="n">
        <v>8500</v>
      </c>
      <c r="N134" s="17"/>
      <c r="O134" s="19"/>
    </row>
    <row r="135" customFormat="false" ht="17.15" hidden="false" customHeight="true" outlineLevel="0" collapsed="false">
      <c r="A135" s="10"/>
      <c r="B135" s="11"/>
      <c r="C135" s="12"/>
      <c r="D135" s="13" t="s">
        <v>28</v>
      </c>
      <c r="E135" s="14" t="n">
        <v>921</v>
      </c>
      <c r="F135" s="14" t="n">
        <v>92195</v>
      </c>
      <c r="G135" s="14" t="n">
        <v>4210</v>
      </c>
      <c r="H135" s="15" t="n">
        <f aca="false">I135+J135</f>
        <v>12000</v>
      </c>
      <c r="I135" s="15" t="n">
        <v>12000</v>
      </c>
      <c r="J135" s="15"/>
      <c r="K135" s="15" t="n">
        <f aca="false">L135+M135</f>
        <v>1745.05</v>
      </c>
      <c r="L135" s="15" t="n">
        <v>1745.05</v>
      </c>
      <c r="M135" s="15"/>
      <c r="N135" s="17"/>
      <c r="O135" s="19"/>
    </row>
    <row r="136" customFormat="false" ht="15.65" hidden="false" customHeight="false" outlineLevel="0" collapsed="false">
      <c r="A136" s="10"/>
      <c r="B136" s="11"/>
      <c r="C136" s="12"/>
      <c r="D136" s="13"/>
      <c r="E136" s="14" t="n">
        <v>921</v>
      </c>
      <c r="F136" s="14" t="n">
        <v>92195</v>
      </c>
      <c r="G136" s="14" t="n">
        <v>4300</v>
      </c>
      <c r="H136" s="15" t="n">
        <f aca="false">I136+J136</f>
        <v>1550</v>
      </c>
      <c r="I136" s="15" t="n">
        <v>1550</v>
      </c>
      <c r="J136" s="15"/>
      <c r="K136" s="15" t="n">
        <f aca="false">L136+M136</f>
        <v>200</v>
      </c>
      <c r="L136" s="15" t="n">
        <v>200</v>
      </c>
      <c r="M136" s="15"/>
      <c r="N136" s="17"/>
      <c r="O136" s="19"/>
    </row>
    <row r="137" customFormat="false" ht="31.3" hidden="false" customHeight="true" outlineLevel="0" collapsed="false">
      <c r="A137" s="10" t="n">
        <v>34</v>
      </c>
      <c r="B137" s="11" t="s">
        <v>72</v>
      </c>
      <c r="C137" s="12" t="n">
        <v>10600.85</v>
      </c>
      <c r="D137" s="13" t="s">
        <v>15</v>
      </c>
      <c r="E137" s="14" t="n">
        <v>900</v>
      </c>
      <c r="F137" s="14" t="n">
        <v>90004</v>
      </c>
      <c r="G137" s="14" t="n">
        <v>6060</v>
      </c>
      <c r="H137" s="15" t="n">
        <f aca="false">I137+J137</f>
        <v>1000</v>
      </c>
      <c r="I137" s="15"/>
      <c r="J137" s="15" t="n">
        <v>1000</v>
      </c>
      <c r="K137" s="15" t="n">
        <f aca="false">L137+M137</f>
        <v>1000</v>
      </c>
      <c r="L137" s="15"/>
      <c r="M137" s="15" t="n">
        <v>1000</v>
      </c>
      <c r="N137" s="17" t="n">
        <f aca="false">SUM(K137:K140)</f>
        <v>2499.22</v>
      </c>
      <c r="O137" s="19"/>
    </row>
    <row r="138" customFormat="false" ht="29.85" hidden="false" customHeight="false" outlineLevel="0" collapsed="false">
      <c r="A138" s="10"/>
      <c r="B138" s="11"/>
      <c r="C138" s="12"/>
      <c r="D138" s="13" t="s">
        <v>16</v>
      </c>
      <c r="E138" s="14" t="n">
        <v>921</v>
      </c>
      <c r="F138" s="14" t="n">
        <v>92195</v>
      </c>
      <c r="G138" s="14" t="n">
        <v>6060</v>
      </c>
      <c r="H138" s="15" t="n">
        <f aca="false">I138+J138</f>
        <v>1200</v>
      </c>
      <c r="I138" s="16"/>
      <c r="J138" s="15" t="n">
        <v>1200</v>
      </c>
      <c r="K138" s="15" t="n">
        <f aca="false">L138+M138</f>
        <v>1200</v>
      </c>
      <c r="L138" s="16"/>
      <c r="M138" s="15" t="n">
        <v>1200</v>
      </c>
      <c r="N138" s="17"/>
      <c r="O138" s="19"/>
    </row>
    <row r="139" customFormat="false" ht="15.65" hidden="false" customHeight="false" outlineLevel="0" collapsed="false">
      <c r="A139" s="10"/>
      <c r="B139" s="11"/>
      <c r="C139" s="12"/>
      <c r="D139" s="13" t="s">
        <v>22</v>
      </c>
      <c r="E139" s="14" t="n">
        <v>600</v>
      </c>
      <c r="F139" s="14" t="n">
        <v>60016</v>
      </c>
      <c r="G139" s="14" t="n">
        <v>4210</v>
      </c>
      <c r="H139" s="15" t="n">
        <f aca="false">I139+J139</f>
        <v>7400.85</v>
      </c>
      <c r="I139" s="15" t="n">
        <v>7400.85</v>
      </c>
      <c r="J139" s="15"/>
      <c r="K139" s="15" t="n">
        <f aca="false">L139+M139</f>
        <v>0</v>
      </c>
      <c r="L139" s="15" t="n">
        <v>0</v>
      </c>
      <c r="M139" s="15"/>
      <c r="N139" s="17"/>
      <c r="O139" s="19"/>
    </row>
    <row r="140" customFormat="false" ht="29.85" hidden="false" customHeight="false" outlineLevel="0" collapsed="false">
      <c r="A140" s="10"/>
      <c r="B140" s="11"/>
      <c r="C140" s="12"/>
      <c r="D140" s="13" t="s">
        <v>28</v>
      </c>
      <c r="E140" s="14" t="n">
        <v>921</v>
      </c>
      <c r="F140" s="14" t="n">
        <v>92195</v>
      </c>
      <c r="G140" s="14" t="n">
        <v>4210</v>
      </c>
      <c r="H140" s="15" t="n">
        <f aca="false">I140+J140</f>
        <v>1000</v>
      </c>
      <c r="I140" s="15" t="n">
        <v>1000</v>
      </c>
      <c r="J140" s="15"/>
      <c r="K140" s="15" t="n">
        <f aca="false">L140+M140</f>
        <v>299.22</v>
      </c>
      <c r="L140" s="15" t="n">
        <v>299.22</v>
      </c>
      <c r="M140" s="15"/>
      <c r="N140" s="17"/>
      <c r="O140" s="19"/>
    </row>
    <row r="141" customFormat="false" ht="31.3" hidden="false" customHeight="true" outlineLevel="0" collapsed="false">
      <c r="A141" s="10" t="n">
        <v>35</v>
      </c>
      <c r="B141" s="11" t="s">
        <v>73</v>
      </c>
      <c r="C141" s="12" t="n">
        <v>9348.3</v>
      </c>
      <c r="D141" s="13" t="s">
        <v>15</v>
      </c>
      <c r="E141" s="14" t="n">
        <v>900</v>
      </c>
      <c r="F141" s="14" t="n">
        <v>90004</v>
      </c>
      <c r="G141" s="14" t="n">
        <v>6060</v>
      </c>
      <c r="H141" s="15" t="n">
        <f aca="false">I141+J141</f>
        <v>1000</v>
      </c>
      <c r="I141" s="15"/>
      <c r="J141" s="15" t="n">
        <v>1000</v>
      </c>
      <c r="K141" s="15" t="n">
        <f aca="false">L141+M141</f>
        <v>1000</v>
      </c>
      <c r="L141" s="15"/>
      <c r="M141" s="15" t="n">
        <v>1000</v>
      </c>
      <c r="N141" s="17" t="n">
        <f aca="false">SUM(K141:K143)</f>
        <v>2000</v>
      </c>
      <c r="O141" s="19"/>
    </row>
    <row r="142" customFormat="false" ht="29.85" hidden="false" customHeight="false" outlineLevel="0" collapsed="false">
      <c r="A142" s="10"/>
      <c r="B142" s="11"/>
      <c r="C142" s="12"/>
      <c r="D142" s="13" t="s">
        <v>16</v>
      </c>
      <c r="E142" s="14" t="n">
        <v>921</v>
      </c>
      <c r="F142" s="14" t="n">
        <v>92195</v>
      </c>
      <c r="G142" s="14" t="n">
        <v>6060</v>
      </c>
      <c r="H142" s="15" t="n">
        <f aca="false">I142+J142</f>
        <v>1000</v>
      </c>
      <c r="I142" s="16"/>
      <c r="J142" s="15" t="n">
        <v>1000</v>
      </c>
      <c r="K142" s="15" t="n">
        <f aca="false">L142+M142</f>
        <v>1000</v>
      </c>
      <c r="L142" s="16"/>
      <c r="M142" s="15" t="n">
        <v>1000</v>
      </c>
      <c r="N142" s="17"/>
      <c r="O142" s="19"/>
    </row>
    <row r="143" customFormat="false" ht="15.65" hidden="false" customHeight="false" outlineLevel="0" collapsed="false">
      <c r="A143" s="10"/>
      <c r="B143" s="11"/>
      <c r="C143" s="12"/>
      <c r="D143" s="13" t="s">
        <v>45</v>
      </c>
      <c r="E143" s="14" t="n">
        <v>600</v>
      </c>
      <c r="F143" s="14" t="n">
        <v>60016</v>
      </c>
      <c r="G143" s="14" t="n">
        <v>4210</v>
      </c>
      <c r="H143" s="15" t="n">
        <f aca="false">I143+J143</f>
        <v>7348.3</v>
      </c>
      <c r="I143" s="15" t="n">
        <v>7348.3</v>
      </c>
      <c r="J143" s="15"/>
      <c r="K143" s="15" t="n">
        <f aca="false">L143+M143</f>
        <v>0</v>
      </c>
      <c r="L143" s="15" t="n">
        <v>0</v>
      </c>
      <c r="M143" s="15"/>
      <c r="N143" s="17"/>
      <c r="O143" s="19"/>
    </row>
    <row r="144" customFormat="false" ht="31.3" hidden="false" customHeight="true" outlineLevel="0" collapsed="false">
      <c r="A144" s="10" t="n">
        <v>36</v>
      </c>
      <c r="B144" s="11" t="s">
        <v>74</v>
      </c>
      <c r="C144" s="12" t="n">
        <v>7729.15</v>
      </c>
      <c r="D144" s="13" t="s">
        <v>15</v>
      </c>
      <c r="E144" s="14" t="n">
        <v>900</v>
      </c>
      <c r="F144" s="14" t="n">
        <v>90004</v>
      </c>
      <c r="G144" s="14" t="n">
        <v>6060</v>
      </c>
      <c r="H144" s="15" t="n">
        <f aca="false">I144+J144</f>
        <v>800</v>
      </c>
      <c r="I144" s="16"/>
      <c r="J144" s="15" t="n">
        <v>800</v>
      </c>
      <c r="K144" s="15" t="n">
        <f aca="false">L144+M144</f>
        <v>800</v>
      </c>
      <c r="L144" s="16"/>
      <c r="M144" s="15" t="n">
        <v>800</v>
      </c>
      <c r="N144" s="17" t="n">
        <f aca="false">SUM(K144:K146)</f>
        <v>1600</v>
      </c>
      <c r="O144" s="19"/>
    </row>
    <row r="145" customFormat="false" ht="29.85" hidden="false" customHeight="false" outlineLevel="0" collapsed="false">
      <c r="A145" s="10"/>
      <c r="B145" s="11"/>
      <c r="C145" s="12"/>
      <c r="D145" s="13" t="s">
        <v>16</v>
      </c>
      <c r="E145" s="14" t="n">
        <v>921</v>
      </c>
      <c r="F145" s="14" t="n">
        <v>92195</v>
      </c>
      <c r="G145" s="14" t="n">
        <v>6060</v>
      </c>
      <c r="H145" s="15" t="n">
        <f aca="false">I145+J145</f>
        <v>800</v>
      </c>
      <c r="I145" s="16"/>
      <c r="J145" s="15" t="n">
        <v>800</v>
      </c>
      <c r="K145" s="15" t="n">
        <f aca="false">L145+M145</f>
        <v>800</v>
      </c>
      <c r="L145" s="16"/>
      <c r="M145" s="15" t="n">
        <v>800</v>
      </c>
      <c r="N145" s="17"/>
      <c r="O145" s="19"/>
    </row>
    <row r="146" customFormat="false" ht="15.65" hidden="false" customHeight="false" outlineLevel="0" collapsed="false">
      <c r="A146" s="10"/>
      <c r="B146" s="11"/>
      <c r="C146" s="12"/>
      <c r="D146" s="13" t="s">
        <v>25</v>
      </c>
      <c r="E146" s="14" t="n">
        <v>921</v>
      </c>
      <c r="F146" s="14" t="n">
        <v>92195</v>
      </c>
      <c r="G146" s="14" t="n">
        <v>4270</v>
      </c>
      <c r="H146" s="15" t="n">
        <f aca="false">I146+J146</f>
        <v>6129.15</v>
      </c>
      <c r="I146" s="15" t="n">
        <v>6129.15</v>
      </c>
      <c r="J146" s="16"/>
      <c r="K146" s="15" t="n">
        <f aca="false">L146+M146</f>
        <v>0</v>
      </c>
      <c r="L146" s="15" t="n">
        <v>0</v>
      </c>
      <c r="M146" s="16"/>
      <c r="N146" s="17"/>
      <c r="O146" s="19"/>
    </row>
    <row r="147" customFormat="false" ht="31.3" hidden="false" customHeight="true" outlineLevel="0" collapsed="false">
      <c r="A147" s="10" t="n">
        <v>37</v>
      </c>
      <c r="B147" s="11" t="s">
        <v>75</v>
      </c>
      <c r="C147" s="12" t="n">
        <v>8340.15</v>
      </c>
      <c r="D147" s="13" t="s">
        <v>15</v>
      </c>
      <c r="E147" s="14" t="n">
        <v>900</v>
      </c>
      <c r="F147" s="14" t="n">
        <v>90004</v>
      </c>
      <c r="G147" s="14" t="n">
        <v>6060</v>
      </c>
      <c r="H147" s="15" t="n">
        <f aca="false">I147+J147</f>
        <v>900</v>
      </c>
      <c r="I147" s="16"/>
      <c r="J147" s="15" t="n">
        <v>900</v>
      </c>
      <c r="K147" s="15" t="n">
        <f aca="false">L147+M147</f>
        <v>900</v>
      </c>
      <c r="L147" s="16"/>
      <c r="M147" s="15" t="n">
        <v>900</v>
      </c>
      <c r="N147" s="17" t="n">
        <f aca="false">SUM(K147:K150)</f>
        <v>4920</v>
      </c>
      <c r="O147" s="19"/>
    </row>
    <row r="148" customFormat="false" ht="29.85" hidden="false" customHeight="false" outlineLevel="0" collapsed="false">
      <c r="A148" s="10"/>
      <c r="B148" s="11"/>
      <c r="C148" s="12"/>
      <c r="D148" s="13" t="s">
        <v>16</v>
      </c>
      <c r="E148" s="14" t="n">
        <v>921</v>
      </c>
      <c r="F148" s="14" t="n">
        <v>92195</v>
      </c>
      <c r="G148" s="14" t="n">
        <v>6060</v>
      </c>
      <c r="H148" s="15" t="n">
        <f aca="false">I148+J148</f>
        <v>900</v>
      </c>
      <c r="I148" s="16"/>
      <c r="J148" s="15" t="n">
        <v>900</v>
      </c>
      <c r="K148" s="15" t="n">
        <f aca="false">L148+M148</f>
        <v>900</v>
      </c>
      <c r="L148" s="16"/>
      <c r="M148" s="15" t="n">
        <v>900</v>
      </c>
      <c r="N148" s="17"/>
      <c r="O148" s="19"/>
    </row>
    <row r="149" customFormat="false" ht="15.65" hidden="false" customHeight="false" outlineLevel="0" collapsed="false">
      <c r="A149" s="10"/>
      <c r="B149" s="11"/>
      <c r="C149" s="12"/>
      <c r="D149" s="13" t="s">
        <v>76</v>
      </c>
      <c r="E149" s="14" t="n">
        <v>921</v>
      </c>
      <c r="F149" s="14" t="n">
        <v>92195</v>
      </c>
      <c r="G149" s="14" t="n">
        <v>4210</v>
      </c>
      <c r="H149" s="15" t="n">
        <f aca="false">I149+J149</f>
        <v>3400</v>
      </c>
      <c r="I149" s="25" t="n">
        <v>3400</v>
      </c>
      <c r="J149" s="26"/>
      <c r="K149" s="15" t="n">
        <f aca="false">L149+M149</f>
        <v>0</v>
      </c>
      <c r="L149" s="25" t="n">
        <v>0</v>
      </c>
      <c r="M149" s="27"/>
      <c r="N149" s="17"/>
      <c r="O149" s="19"/>
    </row>
    <row r="150" customFormat="false" ht="29.85" hidden="false" customHeight="false" outlineLevel="0" collapsed="false">
      <c r="A150" s="10"/>
      <c r="B150" s="11"/>
      <c r="C150" s="12"/>
      <c r="D150" s="22" t="s">
        <v>77</v>
      </c>
      <c r="E150" s="14" t="n">
        <v>921</v>
      </c>
      <c r="F150" s="14" t="n">
        <v>92195</v>
      </c>
      <c r="G150" s="14" t="n">
        <v>4210</v>
      </c>
      <c r="H150" s="15" t="n">
        <f aca="false">I150+J150</f>
        <v>3140.15</v>
      </c>
      <c r="I150" s="16" t="n">
        <v>3140.15</v>
      </c>
      <c r="J150" s="15"/>
      <c r="K150" s="15" t="n">
        <f aca="false">L150+M150</f>
        <v>3120</v>
      </c>
      <c r="L150" s="16" t="n">
        <v>3120</v>
      </c>
      <c r="M150" s="15"/>
      <c r="N150" s="17"/>
      <c r="O150" s="19"/>
    </row>
    <row r="151" customFormat="false" ht="17.15" hidden="false" customHeight="true" outlineLevel="0" collapsed="false">
      <c r="A151" s="10" t="n">
        <v>38</v>
      </c>
      <c r="B151" s="11" t="s">
        <v>78</v>
      </c>
      <c r="C151" s="12" t="n">
        <v>11975.6</v>
      </c>
      <c r="D151" s="13" t="s">
        <v>45</v>
      </c>
      <c r="E151" s="14" t="n">
        <v>600</v>
      </c>
      <c r="F151" s="14" t="n">
        <v>60016</v>
      </c>
      <c r="G151" s="14" t="n">
        <v>4210</v>
      </c>
      <c r="H151" s="15" t="n">
        <f aca="false">I151+J151</f>
        <v>6000</v>
      </c>
      <c r="I151" s="15" t="n">
        <v>6000</v>
      </c>
      <c r="J151" s="16"/>
      <c r="K151" s="15" t="n">
        <f aca="false">L151+M151</f>
        <v>0</v>
      </c>
      <c r="L151" s="15" t="n">
        <v>0</v>
      </c>
      <c r="M151" s="16"/>
      <c r="N151" s="17" t="n">
        <f aca="false">SUM(K151:K155)</f>
        <v>4211</v>
      </c>
      <c r="O151" s="19"/>
    </row>
    <row r="152" customFormat="false" ht="15.65" hidden="false" customHeight="false" outlineLevel="0" collapsed="false">
      <c r="A152" s="10"/>
      <c r="B152" s="11"/>
      <c r="C152" s="12"/>
      <c r="D152" s="13" t="s">
        <v>79</v>
      </c>
      <c r="E152" s="14" t="n">
        <v>921</v>
      </c>
      <c r="F152" s="14" t="n">
        <v>92195</v>
      </c>
      <c r="G152" s="14" t="n">
        <v>4210</v>
      </c>
      <c r="H152" s="15" t="n">
        <f aca="false">I152+J152</f>
        <v>550</v>
      </c>
      <c r="I152" s="15" t="n">
        <v>550</v>
      </c>
      <c r="J152" s="15"/>
      <c r="K152" s="15" t="n">
        <f aca="false">L152+M152</f>
        <v>0</v>
      </c>
      <c r="L152" s="15" t="n">
        <v>0</v>
      </c>
      <c r="M152" s="15"/>
      <c r="N152" s="17"/>
      <c r="O152" s="19"/>
    </row>
    <row r="153" customFormat="false" ht="29.85" hidden="false" customHeight="false" outlineLevel="0" collapsed="false">
      <c r="A153" s="10"/>
      <c r="B153" s="11"/>
      <c r="C153" s="12"/>
      <c r="D153" s="13" t="s">
        <v>15</v>
      </c>
      <c r="E153" s="14" t="n">
        <v>900</v>
      </c>
      <c r="F153" s="14" t="n">
        <v>90004</v>
      </c>
      <c r="G153" s="14" t="n">
        <v>6060</v>
      </c>
      <c r="H153" s="15" t="n">
        <f aca="false">I153+J153</f>
        <v>1000</v>
      </c>
      <c r="I153" s="15"/>
      <c r="J153" s="15" t="n">
        <v>1000</v>
      </c>
      <c r="K153" s="15" t="n">
        <f aca="false">L153+M153</f>
        <v>1000</v>
      </c>
      <c r="L153" s="15"/>
      <c r="M153" s="15" t="n">
        <v>1000</v>
      </c>
      <c r="N153" s="17"/>
      <c r="O153" s="19"/>
    </row>
    <row r="154" customFormat="false" ht="29.85" hidden="false" customHeight="false" outlineLevel="0" collapsed="false">
      <c r="A154" s="10"/>
      <c r="B154" s="11"/>
      <c r="C154" s="12"/>
      <c r="D154" s="13" t="s">
        <v>16</v>
      </c>
      <c r="E154" s="14" t="n">
        <v>921</v>
      </c>
      <c r="F154" s="14" t="n">
        <v>92195</v>
      </c>
      <c r="G154" s="14" t="n">
        <v>6060</v>
      </c>
      <c r="H154" s="15" t="n">
        <f aca="false">I154+J154</f>
        <v>1200</v>
      </c>
      <c r="I154" s="15"/>
      <c r="J154" s="15" t="n">
        <v>1200</v>
      </c>
      <c r="K154" s="15" t="n">
        <f aca="false">L154+M154</f>
        <v>1200</v>
      </c>
      <c r="L154" s="15"/>
      <c r="M154" s="15" t="n">
        <v>1200</v>
      </c>
      <c r="N154" s="17"/>
      <c r="O154" s="19"/>
    </row>
    <row r="155" customFormat="false" ht="29.85" hidden="false" customHeight="false" outlineLevel="0" collapsed="false">
      <c r="A155" s="10"/>
      <c r="B155" s="11"/>
      <c r="C155" s="12"/>
      <c r="D155" s="13" t="s">
        <v>28</v>
      </c>
      <c r="E155" s="14" t="n">
        <v>921</v>
      </c>
      <c r="F155" s="14" t="n">
        <v>92195</v>
      </c>
      <c r="G155" s="14" t="n">
        <v>4210</v>
      </c>
      <c r="H155" s="15" t="n">
        <f aca="false">I155+J155</f>
        <v>3225.6</v>
      </c>
      <c r="I155" s="15" t="n">
        <v>3225.6</v>
      </c>
      <c r="J155" s="16"/>
      <c r="K155" s="15" t="n">
        <f aca="false">L155+M155</f>
        <v>2011</v>
      </c>
      <c r="L155" s="15" t="n">
        <v>2011</v>
      </c>
      <c r="M155" s="16"/>
      <c r="N155" s="17"/>
      <c r="O155" s="19"/>
    </row>
    <row r="156" customFormat="false" ht="17.15" hidden="false" customHeight="true" outlineLevel="0" collapsed="false">
      <c r="A156" s="10" t="n">
        <v>39</v>
      </c>
      <c r="B156" s="11" t="s">
        <v>80</v>
      </c>
      <c r="C156" s="12" t="n">
        <v>8279.05</v>
      </c>
      <c r="D156" s="13" t="s">
        <v>22</v>
      </c>
      <c r="E156" s="14" t="n">
        <v>600</v>
      </c>
      <c r="F156" s="14" t="n">
        <v>60016</v>
      </c>
      <c r="G156" s="14" t="n">
        <v>4210</v>
      </c>
      <c r="H156" s="15" t="n">
        <f aca="false">I156+J156</f>
        <v>4000</v>
      </c>
      <c r="I156" s="15" t="n">
        <v>4000</v>
      </c>
      <c r="J156" s="16"/>
      <c r="K156" s="15" t="n">
        <f aca="false">L156+M156</f>
        <v>0</v>
      </c>
      <c r="L156" s="15" t="n">
        <v>0</v>
      </c>
      <c r="M156" s="16"/>
      <c r="N156" s="17" t="n">
        <f aca="false">SUM(K156:K159)</f>
        <v>2400</v>
      </c>
      <c r="O156" s="19"/>
    </row>
    <row r="157" customFormat="false" ht="29.85" hidden="false" customHeight="false" outlineLevel="0" collapsed="false">
      <c r="A157" s="10"/>
      <c r="B157" s="11"/>
      <c r="C157" s="12"/>
      <c r="D157" s="13" t="s">
        <v>15</v>
      </c>
      <c r="E157" s="14" t="n">
        <v>900</v>
      </c>
      <c r="F157" s="14" t="n">
        <v>90004</v>
      </c>
      <c r="G157" s="14" t="n">
        <v>6060</v>
      </c>
      <c r="H157" s="15" t="n">
        <f aca="false">I157+J157</f>
        <v>1000</v>
      </c>
      <c r="I157" s="16"/>
      <c r="J157" s="15" t="n">
        <v>1000</v>
      </c>
      <c r="K157" s="15" t="n">
        <f aca="false">L157+M157</f>
        <v>1000</v>
      </c>
      <c r="L157" s="16"/>
      <c r="M157" s="15" t="n">
        <v>1000</v>
      </c>
      <c r="N157" s="17"/>
      <c r="O157" s="19"/>
    </row>
    <row r="158" customFormat="false" ht="29.85" hidden="false" customHeight="false" outlineLevel="0" collapsed="false">
      <c r="A158" s="10"/>
      <c r="B158" s="11"/>
      <c r="C158" s="12"/>
      <c r="D158" s="13" t="s">
        <v>16</v>
      </c>
      <c r="E158" s="14" t="n">
        <v>921</v>
      </c>
      <c r="F158" s="14" t="n">
        <v>92195</v>
      </c>
      <c r="G158" s="14" t="n">
        <v>6060</v>
      </c>
      <c r="H158" s="15" t="n">
        <f aca="false">I158+J158</f>
        <v>1400</v>
      </c>
      <c r="I158" s="15"/>
      <c r="J158" s="15" t="n">
        <v>1400</v>
      </c>
      <c r="K158" s="15" t="n">
        <f aca="false">L158+M158</f>
        <v>1400</v>
      </c>
      <c r="L158" s="15"/>
      <c r="M158" s="15" t="n">
        <v>1400</v>
      </c>
      <c r="N158" s="17"/>
      <c r="O158" s="19"/>
    </row>
    <row r="159" customFormat="false" ht="29.85" hidden="false" customHeight="false" outlineLevel="0" collapsed="false">
      <c r="A159" s="10"/>
      <c r="B159" s="11"/>
      <c r="C159" s="12"/>
      <c r="D159" s="13" t="s">
        <v>28</v>
      </c>
      <c r="E159" s="14" t="n">
        <v>921</v>
      </c>
      <c r="F159" s="14" t="n">
        <v>92195</v>
      </c>
      <c r="G159" s="14" t="n">
        <v>4210</v>
      </c>
      <c r="H159" s="15" t="n">
        <f aca="false">I159+J159</f>
        <v>1879.05</v>
      </c>
      <c r="I159" s="15" t="n">
        <v>1879.05</v>
      </c>
      <c r="J159" s="16"/>
      <c r="K159" s="15" t="n">
        <f aca="false">L159+M159</f>
        <v>0</v>
      </c>
      <c r="L159" s="15" t="n">
        <v>0</v>
      </c>
      <c r="M159" s="16"/>
      <c r="N159" s="17"/>
      <c r="O159" s="19"/>
    </row>
    <row r="160" customFormat="false" ht="16.4" hidden="false" customHeight="true" outlineLevel="0" collapsed="false">
      <c r="A160" s="10" t="n">
        <v>40</v>
      </c>
      <c r="B160" s="11" t="s">
        <v>81</v>
      </c>
      <c r="C160" s="12" t="n">
        <v>12250.55</v>
      </c>
      <c r="D160" s="13" t="s">
        <v>82</v>
      </c>
      <c r="E160" s="14" t="n">
        <v>600</v>
      </c>
      <c r="F160" s="14" t="n">
        <v>60016</v>
      </c>
      <c r="G160" s="14" t="n">
        <v>6050</v>
      </c>
      <c r="H160" s="15" t="n">
        <f aca="false">I160+J160</f>
        <v>5000</v>
      </c>
      <c r="I160" s="16"/>
      <c r="J160" s="15" t="n">
        <v>5000</v>
      </c>
      <c r="K160" s="15" t="n">
        <f aca="false">L160+M160</f>
        <v>0</v>
      </c>
      <c r="L160" s="16"/>
      <c r="M160" s="15" t="n">
        <v>0</v>
      </c>
      <c r="N160" s="17" t="n">
        <f aca="false">SUM(K160:K164)</f>
        <v>2500</v>
      </c>
      <c r="O160" s="19"/>
    </row>
    <row r="161" customFormat="false" ht="29.1" hidden="false" customHeight="true" outlineLevel="0" collapsed="false">
      <c r="A161" s="10"/>
      <c r="B161" s="11"/>
      <c r="C161" s="12"/>
      <c r="D161" s="13" t="s">
        <v>28</v>
      </c>
      <c r="E161" s="14" t="n">
        <v>921</v>
      </c>
      <c r="F161" s="14" t="n">
        <v>92195</v>
      </c>
      <c r="G161" s="14" t="n">
        <v>4210</v>
      </c>
      <c r="H161" s="15" t="n">
        <f aca="false">I161+J161</f>
        <v>700</v>
      </c>
      <c r="I161" s="15" t="n">
        <v>700</v>
      </c>
      <c r="J161" s="16"/>
      <c r="K161" s="15" t="n">
        <f aca="false">L161+M161</f>
        <v>0</v>
      </c>
      <c r="L161" s="15" t="n">
        <v>0</v>
      </c>
      <c r="M161" s="16"/>
      <c r="N161" s="17"/>
      <c r="O161" s="19"/>
    </row>
    <row r="162" customFormat="false" ht="29.85" hidden="false" customHeight="false" outlineLevel="0" collapsed="false">
      <c r="A162" s="10"/>
      <c r="B162" s="11"/>
      <c r="C162" s="12"/>
      <c r="D162" s="13" t="s">
        <v>15</v>
      </c>
      <c r="E162" s="14" t="n">
        <v>900</v>
      </c>
      <c r="F162" s="14" t="n">
        <v>90004</v>
      </c>
      <c r="G162" s="14" t="n">
        <v>6060</v>
      </c>
      <c r="H162" s="15" t="n">
        <f aca="false">I162+J162</f>
        <v>1000</v>
      </c>
      <c r="I162" s="15"/>
      <c r="J162" s="15" t="n">
        <v>1000</v>
      </c>
      <c r="K162" s="15" t="n">
        <f aca="false">L162+M162</f>
        <v>1000</v>
      </c>
      <c r="L162" s="15"/>
      <c r="M162" s="15" t="n">
        <v>1000</v>
      </c>
      <c r="N162" s="17"/>
      <c r="O162" s="19"/>
    </row>
    <row r="163" customFormat="false" ht="29.85" hidden="false" customHeight="false" outlineLevel="0" collapsed="false">
      <c r="A163" s="10"/>
      <c r="B163" s="11"/>
      <c r="C163" s="12"/>
      <c r="D163" s="13" t="s">
        <v>16</v>
      </c>
      <c r="E163" s="14" t="n">
        <v>921</v>
      </c>
      <c r="F163" s="14" t="n">
        <v>92195</v>
      </c>
      <c r="G163" s="14" t="n">
        <v>6060</v>
      </c>
      <c r="H163" s="15" t="n">
        <f aca="false">I163+J163</f>
        <v>1500</v>
      </c>
      <c r="I163" s="15"/>
      <c r="J163" s="15" t="n">
        <v>1500</v>
      </c>
      <c r="K163" s="15" t="n">
        <f aca="false">L163+M163</f>
        <v>1500</v>
      </c>
      <c r="L163" s="15"/>
      <c r="M163" s="15" t="n">
        <v>1500</v>
      </c>
      <c r="N163" s="17"/>
      <c r="O163" s="19"/>
    </row>
    <row r="164" customFormat="false" ht="15.65" hidden="false" customHeight="false" outlineLevel="0" collapsed="false">
      <c r="A164" s="10"/>
      <c r="B164" s="11"/>
      <c r="C164" s="12"/>
      <c r="D164" s="13" t="s">
        <v>25</v>
      </c>
      <c r="E164" s="14" t="n">
        <v>921</v>
      </c>
      <c r="F164" s="14" t="n">
        <v>92195</v>
      </c>
      <c r="G164" s="14" t="n">
        <v>4270</v>
      </c>
      <c r="H164" s="15" t="n">
        <f aca="false">I164+J164</f>
        <v>4050.55</v>
      </c>
      <c r="I164" s="15" t="n">
        <v>4050.55</v>
      </c>
      <c r="J164" s="16"/>
      <c r="K164" s="15" t="n">
        <f aca="false">L164+M164</f>
        <v>0</v>
      </c>
      <c r="L164" s="15" t="n">
        <v>0</v>
      </c>
      <c r="M164" s="16"/>
      <c r="N164" s="17"/>
      <c r="O164" s="19"/>
    </row>
    <row r="165" customFormat="false" ht="31.3" hidden="false" customHeight="true" outlineLevel="0" collapsed="false">
      <c r="A165" s="10" t="n">
        <v>41</v>
      </c>
      <c r="B165" s="11" t="s">
        <v>83</v>
      </c>
      <c r="C165" s="12" t="n">
        <v>17505.15</v>
      </c>
      <c r="D165" s="13" t="s">
        <v>84</v>
      </c>
      <c r="E165" s="14" t="n">
        <v>921</v>
      </c>
      <c r="F165" s="14" t="n">
        <v>92195</v>
      </c>
      <c r="G165" s="14" t="n">
        <v>6050</v>
      </c>
      <c r="H165" s="15" t="n">
        <f aca="false">I165+J165</f>
        <v>6000</v>
      </c>
      <c r="I165" s="16"/>
      <c r="J165" s="15" t="n">
        <v>6000</v>
      </c>
      <c r="K165" s="15" t="n">
        <f aca="false">L165+M165</f>
        <v>0</v>
      </c>
      <c r="L165" s="16"/>
      <c r="M165" s="15" t="n">
        <v>0</v>
      </c>
      <c r="N165" s="17" t="n">
        <f aca="false">SUM(K165:K170)</f>
        <v>6138.7</v>
      </c>
      <c r="O165" s="19"/>
    </row>
    <row r="166" customFormat="false" ht="15.65" hidden="false" customHeight="false" outlineLevel="0" collapsed="false">
      <c r="A166" s="10"/>
      <c r="B166" s="11"/>
      <c r="C166" s="12"/>
      <c r="D166" s="13" t="s">
        <v>22</v>
      </c>
      <c r="E166" s="14" t="n">
        <v>600</v>
      </c>
      <c r="F166" s="14" t="n">
        <v>60016</v>
      </c>
      <c r="G166" s="14" t="n">
        <v>4210</v>
      </c>
      <c r="H166" s="15" t="n">
        <f aca="false">I166+J166</f>
        <v>5000</v>
      </c>
      <c r="I166" s="15" t="n">
        <v>5000</v>
      </c>
      <c r="J166" s="16"/>
      <c r="K166" s="15" t="n">
        <f aca="false">L166+M166</f>
        <v>0</v>
      </c>
      <c r="L166" s="15" t="n">
        <v>0</v>
      </c>
      <c r="M166" s="16"/>
      <c r="N166" s="17"/>
      <c r="O166" s="19"/>
    </row>
    <row r="167" customFormat="false" ht="17.15" hidden="false" customHeight="true" outlineLevel="0" collapsed="false">
      <c r="A167" s="10"/>
      <c r="B167" s="11"/>
      <c r="C167" s="12"/>
      <c r="D167" s="11" t="s">
        <v>28</v>
      </c>
      <c r="E167" s="14" t="n">
        <v>921</v>
      </c>
      <c r="F167" s="14" t="n">
        <v>92195</v>
      </c>
      <c r="G167" s="14" t="n">
        <v>4210</v>
      </c>
      <c r="H167" s="15" t="n">
        <f aca="false">I167+J167</f>
        <v>1505.15</v>
      </c>
      <c r="I167" s="15" t="n">
        <f aca="false">2505.15-1000</f>
        <v>1505.15</v>
      </c>
      <c r="J167" s="15"/>
      <c r="K167" s="15" t="n">
        <f aca="false">L167+M167</f>
        <v>1138.7</v>
      </c>
      <c r="L167" s="15" t="n">
        <v>1138.7</v>
      </c>
      <c r="M167" s="28"/>
      <c r="N167" s="17"/>
      <c r="O167" s="19"/>
    </row>
    <row r="168" customFormat="false" ht="15.65" hidden="false" customHeight="false" outlineLevel="0" collapsed="false">
      <c r="A168" s="10"/>
      <c r="B168" s="11"/>
      <c r="C168" s="12"/>
      <c r="D168" s="11"/>
      <c r="E168" s="14" t="n">
        <v>921</v>
      </c>
      <c r="F168" s="14" t="n">
        <v>92195</v>
      </c>
      <c r="G168" s="14" t="n">
        <v>4300</v>
      </c>
      <c r="H168" s="15" t="n">
        <f aca="false">I168+J168</f>
        <v>1000</v>
      </c>
      <c r="I168" s="15" t="n">
        <v>1000</v>
      </c>
      <c r="J168" s="15"/>
      <c r="K168" s="15" t="n">
        <f aca="false">L168+M168</f>
        <v>1000</v>
      </c>
      <c r="L168" s="15" t="n">
        <v>1000</v>
      </c>
      <c r="M168" s="28"/>
      <c r="N168" s="17"/>
      <c r="O168" s="19"/>
    </row>
    <row r="169" customFormat="false" ht="29.85" hidden="false" customHeight="false" outlineLevel="0" collapsed="false">
      <c r="A169" s="10"/>
      <c r="B169" s="11"/>
      <c r="C169" s="12"/>
      <c r="D169" s="13" t="s">
        <v>15</v>
      </c>
      <c r="E169" s="14" t="n">
        <v>900</v>
      </c>
      <c r="F169" s="14" t="n">
        <v>90004</v>
      </c>
      <c r="G169" s="14" t="n">
        <v>6060</v>
      </c>
      <c r="H169" s="15" t="n">
        <f aca="false">I169+J169</f>
        <v>2000</v>
      </c>
      <c r="I169" s="15"/>
      <c r="J169" s="15" t="n">
        <v>2000</v>
      </c>
      <c r="K169" s="15" t="n">
        <f aca="false">L169+M169</f>
        <v>2000</v>
      </c>
      <c r="L169" s="15"/>
      <c r="M169" s="15" t="n">
        <v>2000</v>
      </c>
      <c r="N169" s="17"/>
      <c r="O169" s="19"/>
    </row>
    <row r="170" customFormat="false" ht="29.85" hidden="false" customHeight="false" outlineLevel="0" collapsed="false">
      <c r="A170" s="10"/>
      <c r="B170" s="11"/>
      <c r="C170" s="12"/>
      <c r="D170" s="13" t="s">
        <v>16</v>
      </c>
      <c r="E170" s="14" t="n">
        <v>921</v>
      </c>
      <c r="F170" s="14" t="n">
        <v>92195</v>
      </c>
      <c r="G170" s="14" t="n">
        <v>6060</v>
      </c>
      <c r="H170" s="15" t="n">
        <f aca="false">I170+J170</f>
        <v>2000</v>
      </c>
      <c r="I170" s="15"/>
      <c r="J170" s="15" t="n">
        <v>2000</v>
      </c>
      <c r="K170" s="15" t="n">
        <f aca="false">L170+M170</f>
        <v>2000</v>
      </c>
      <c r="L170" s="15"/>
      <c r="M170" s="15" t="n">
        <v>2000</v>
      </c>
      <c r="N170" s="17"/>
      <c r="O170" s="19"/>
    </row>
    <row r="171" customFormat="false" ht="13.8" hidden="false" customHeight="false" outlineLevel="0" collapsed="false">
      <c r="C171" s="29" t="n">
        <f aca="false">SUM(C5:C170)</f>
        <v>471692</v>
      </c>
      <c r="D171" s="30"/>
      <c r="E171" s="31" t="s">
        <v>85</v>
      </c>
      <c r="F171" s="31"/>
      <c r="G171" s="31"/>
      <c r="H171" s="32" t="n">
        <f aca="false">SUM(H5:H170)</f>
        <v>471692</v>
      </c>
      <c r="I171" s="32" t="n">
        <f aca="false">SUM(I5:I170)</f>
        <v>298170.88</v>
      </c>
      <c r="J171" s="32" t="n">
        <f aca="false">SUM(J5:J170)</f>
        <v>173521.12</v>
      </c>
      <c r="K171" s="32" t="n">
        <f aca="false">SUM(K5:K170)</f>
        <v>162613.81</v>
      </c>
      <c r="L171" s="32" t="n">
        <f aca="false">SUM(L5:L170)</f>
        <v>40665.74</v>
      </c>
      <c r="M171" s="32" t="n">
        <f aca="false">SUM(M5:M170)</f>
        <v>121948.07</v>
      </c>
      <c r="N171" s="33" t="n">
        <f aca="false">SUM(N5:N170)</f>
        <v>162613.81</v>
      </c>
    </row>
    <row r="172" customFormat="false" ht="32.05" hidden="false" customHeight="true" outlineLevel="0" collapsed="false">
      <c r="C172" s="30"/>
      <c r="D172" s="30"/>
      <c r="E172" s="34" t="s">
        <v>86</v>
      </c>
      <c r="F172" s="35"/>
      <c r="G172" s="36"/>
      <c r="H172" s="37"/>
      <c r="I172" s="37"/>
      <c r="J172" s="37"/>
      <c r="K172" s="38" t="n">
        <f aca="false">K171/H171</f>
        <v>0.344745745104857</v>
      </c>
      <c r="L172" s="38" t="n">
        <f aca="false">L171/I171</f>
        <v>0.136384009062186</v>
      </c>
      <c r="M172" s="38" t="n">
        <f aca="false">M171/J171</f>
        <v>0.702785171050072</v>
      </c>
      <c r="N172" s="39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14">
    <mergeCell ref="H2:J2"/>
    <mergeCell ref="K2:M2"/>
    <mergeCell ref="N2:N4"/>
    <mergeCell ref="O2:O4"/>
    <mergeCell ref="A5:A10"/>
    <mergeCell ref="B5:B10"/>
    <mergeCell ref="C5:C10"/>
    <mergeCell ref="N5:N10"/>
    <mergeCell ref="O5:O10"/>
    <mergeCell ref="A11:A14"/>
    <mergeCell ref="B11:B14"/>
    <mergeCell ref="C11:C14"/>
    <mergeCell ref="N11:N14"/>
    <mergeCell ref="O11:O14"/>
    <mergeCell ref="A15:A17"/>
    <mergeCell ref="B15:B17"/>
    <mergeCell ref="C15:C17"/>
    <mergeCell ref="N15:N17"/>
    <mergeCell ref="O15:O17"/>
    <mergeCell ref="A18:A20"/>
    <mergeCell ref="B18:B20"/>
    <mergeCell ref="C18:C20"/>
    <mergeCell ref="N18:N20"/>
    <mergeCell ref="O18:O20"/>
    <mergeCell ref="A21:A25"/>
    <mergeCell ref="B21:B25"/>
    <mergeCell ref="C21:C25"/>
    <mergeCell ref="N21:N25"/>
    <mergeCell ref="O21:O25"/>
    <mergeCell ref="D24:D25"/>
    <mergeCell ref="A26:A29"/>
    <mergeCell ref="B26:B29"/>
    <mergeCell ref="C26:C29"/>
    <mergeCell ref="N26:N29"/>
    <mergeCell ref="O26:O29"/>
    <mergeCell ref="A30:A32"/>
    <mergeCell ref="B30:B32"/>
    <mergeCell ref="C30:C32"/>
    <mergeCell ref="N30:N32"/>
    <mergeCell ref="O30:O32"/>
    <mergeCell ref="A33:A37"/>
    <mergeCell ref="B33:B37"/>
    <mergeCell ref="C33:C37"/>
    <mergeCell ref="N33:N37"/>
    <mergeCell ref="O33:O37"/>
    <mergeCell ref="A38:A41"/>
    <mergeCell ref="B38:B41"/>
    <mergeCell ref="C38:C41"/>
    <mergeCell ref="N38:N41"/>
    <mergeCell ref="O38:O41"/>
    <mergeCell ref="A42:A44"/>
    <mergeCell ref="B42:B44"/>
    <mergeCell ref="C42:C44"/>
    <mergeCell ref="N42:N44"/>
    <mergeCell ref="O42:O44"/>
    <mergeCell ref="A45:A48"/>
    <mergeCell ref="B45:B48"/>
    <mergeCell ref="C45:C48"/>
    <mergeCell ref="N45:N48"/>
    <mergeCell ref="O45:O48"/>
    <mergeCell ref="A49:A51"/>
    <mergeCell ref="B49:B51"/>
    <mergeCell ref="C49:C51"/>
    <mergeCell ref="N49:N51"/>
    <mergeCell ref="O49:O51"/>
    <mergeCell ref="A52:A56"/>
    <mergeCell ref="B52:B56"/>
    <mergeCell ref="C52:C56"/>
    <mergeCell ref="N52:N56"/>
    <mergeCell ref="O52:O56"/>
    <mergeCell ref="A57:A59"/>
    <mergeCell ref="B57:B59"/>
    <mergeCell ref="C57:C59"/>
    <mergeCell ref="N57:N59"/>
    <mergeCell ref="O57:O59"/>
    <mergeCell ref="A60:A64"/>
    <mergeCell ref="B60:B64"/>
    <mergeCell ref="C60:C64"/>
    <mergeCell ref="N60:N64"/>
    <mergeCell ref="O60:O64"/>
    <mergeCell ref="A65:A68"/>
    <mergeCell ref="B65:B68"/>
    <mergeCell ref="C65:C68"/>
    <mergeCell ref="N65:N68"/>
    <mergeCell ref="O65:O68"/>
    <mergeCell ref="A69:A70"/>
    <mergeCell ref="B69:B70"/>
    <mergeCell ref="C69:C70"/>
    <mergeCell ref="N69:N70"/>
    <mergeCell ref="O69:O70"/>
    <mergeCell ref="A71:A73"/>
    <mergeCell ref="B71:B73"/>
    <mergeCell ref="C71:C73"/>
    <mergeCell ref="N71:N73"/>
    <mergeCell ref="O71:O73"/>
    <mergeCell ref="A74:A78"/>
    <mergeCell ref="B74:B78"/>
    <mergeCell ref="C74:C78"/>
    <mergeCell ref="N74:N78"/>
    <mergeCell ref="O74:O78"/>
    <mergeCell ref="A79:A84"/>
    <mergeCell ref="B79:B84"/>
    <mergeCell ref="C79:C84"/>
    <mergeCell ref="N79:N84"/>
    <mergeCell ref="O79:O84"/>
    <mergeCell ref="A85:A88"/>
    <mergeCell ref="B85:B88"/>
    <mergeCell ref="C85:C88"/>
    <mergeCell ref="N85:N88"/>
    <mergeCell ref="O85:O88"/>
    <mergeCell ref="A89:A92"/>
    <mergeCell ref="B89:B92"/>
    <mergeCell ref="C89:C92"/>
    <mergeCell ref="N89:N92"/>
    <mergeCell ref="O89:O92"/>
    <mergeCell ref="A93:A95"/>
    <mergeCell ref="B93:B95"/>
    <mergeCell ref="C93:C95"/>
    <mergeCell ref="N93:N95"/>
    <mergeCell ref="O93:O95"/>
    <mergeCell ref="A96:A99"/>
    <mergeCell ref="B96:B99"/>
    <mergeCell ref="C96:C99"/>
    <mergeCell ref="N96:N99"/>
    <mergeCell ref="O96:O99"/>
    <mergeCell ref="A100:A105"/>
    <mergeCell ref="B100:B105"/>
    <mergeCell ref="C100:C105"/>
    <mergeCell ref="N100:N105"/>
    <mergeCell ref="O100:O105"/>
    <mergeCell ref="A106:A109"/>
    <mergeCell ref="B106:B109"/>
    <mergeCell ref="C106:C109"/>
    <mergeCell ref="N106:N109"/>
    <mergeCell ref="O106:O109"/>
    <mergeCell ref="A110:A114"/>
    <mergeCell ref="B110:B114"/>
    <mergeCell ref="C110:C114"/>
    <mergeCell ref="N110:N114"/>
    <mergeCell ref="O110:O114"/>
    <mergeCell ref="D112:D113"/>
    <mergeCell ref="A115:A117"/>
    <mergeCell ref="B115:B117"/>
    <mergeCell ref="C115:C117"/>
    <mergeCell ref="N115:N117"/>
    <mergeCell ref="O115:O117"/>
    <mergeCell ref="A118:A121"/>
    <mergeCell ref="B118:B121"/>
    <mergeCell ref="C118:C121"/>
    <mergeCell ref="N118:N121"/>
    <mergeCell ref="O118:O121"/>
    <mergeCell ref="A122:A124"/>
    <mergeCell ref="B122:B124"/>
    <mergeCell ref="C122:C124"/>
    <mergeCell ref="N122:N124"/>
    <mergeCell ref="O122:O124"/>
    <mergeCell ref="A125:A127"/>
    <mergeCell ref="B125:B127"/>
    <mergeCell ref="C125:C127"/>
    <mergeCell ref="N125:N127"/>
    <mergeCell ref="O125:O127"/>
    <mergeCell ref="A128:A132"/>
    <mergeCell ref="B128:B132"/>
    <mergeCell ref="C128:C132"/>
    <mergeCell ref="N128:N132"/>
    <mergeCell ref="O128:O132"/>
    <mergeCell ref="A133:A136"/>
    <mergeCell ref="B133:B136"/>
    <mergeCell ref="C133:C136"/>
    <mergeCell ref="N133:N136"/>
    <mergeCell ref="O133:O136"/>
    <mergeCell ref="D135:D136"/>
    <mergeCell ref="A137:A140"/>
    <mergeCell ref="B137:B140"/>
    <mergeCell ref="C137:C140"/>
    <mergeCell ref="N137:N140"/>
    <mergeCell ref="O137:O140"/>
    <mergeCell ref="A141:A143"/>
    <mergeCell ref="B141:B143"/>
    <mergeCell ref="C141:C143"/>
    <mergeCell ref="N141:N143"/>
    <mergeCell ref="O141:O143"/>
    <mergeCell ref="A144:A146"/>
    <mergeCell ref="B144:B146"/>
    <mergeCell ref="C144:C146"/>
    <mergeCell ref="N144:N146"/>
    <mergeCell ref="O144:O146"/>
    <mergeCell ref="A147:A150"/>
    <mergeCell ref="B147:B150"/>
    <mergeCell ref="C147:C150"/>
    <mergeCell ref="N147:N150"/>
    <mergeCell ref="O147:O150"/>
    <mergeCell ref="A151:A155"/>
    <mergeCell ref="B151:B155"/>
    <mergeCell ref="C151:C155"/>
    <mergeCell ref="N151:N155"/>
    <mergeCell ref="O151:O155"/>
    <mergeCell ref="A156:A159"/>
    <mergeCell ref="B156:B159"/>
    <mergeCell ref="C156:C159"/>
    <mergeCell ref="N156:N159"/>
    <mergeCell ref="O156:O159"/>
    <mergeCell ref="A160:A164"/>
    <mergeCell ref="B160:B164"/>
    <mergeCell ref="C160:C164"/>
    <mergeCell ref="N160:N164"/>
    <mergeCell ref="O160:O164"/>
    <mergeCell ref="A165:A170"/>
    <mergeCell ref="B165:B170"/>
    <mergeCell ref="C165:C170"/>
    <mergeCell ref="N165:N170"/>
    <mergeCell ref="O165:O170"/>
    <mergeCell ref="D167:D168"/>
    <mergeCell ref="E171:G17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6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  <rowBreaks count="2" manualBreakCount="2">
    <brk id="68" man="true" max="16383" min="0"/>
    <brk id="10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132</TotalTime>
  <Application>LibreOffice/4.3.5.2$Windows_x86 LibreOffice_project/3a87456aaa6a95c63eea1c1b3201acedf0751bd5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Elżbieta Pluta</dc:creator>
  <dc:language>pl-PL</dc:language>
  <dcterms:modified xsi:type="dcterms:W3CDTF">2017-08-24T13:27:01Z</dcterms:modified>
  <cp:revision>3</cp:revision>
</cp:coreProperties>
</file>